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00" windowWidth="20730" windowHeight="11760" firstSheet="1" activeTab="7"/>
  </bookViews>
  <sheets>
    <sheet name="KK Liegend  Ju+Jun" sheetId="1" r:id="rId1"/>
    <sheet name="Bogen" sheetId="2" r:id="rId2"/>
    <sheet name="LG 3St. Schüler " sheetId="3" r:id="rId3"/>
    <sheet name="Lupi,Spopi" sheetId="5" r:id="rId4"/>
    <sheet name="LG 3St.Jugend" sheetId="6" r:id="rId5"/>
    <sheet name="LG Jugend" sheetId="7" r:id="rId6"/>
    <sheet name="LG Junioren" sheetId="8" r:id="rId7"/>
    <sheet name="LG Schüler " sheetId="11" r:id="rId8"/>
    <sheet name="Lichtgewehr" sheetId="4" r:id="rId9"/>
    <sheet name="Tabelle1" sheetId="10" r:id="rId10"/>
  </sheets>
  <calcPr calcId="145621"/>
</workbook>
</file>

<file path=xl/calcChain.xml><?xml version="1.0" encoding="utf-8"?>
<calcChain xmlns="http://schemas.openxmlformats.org/spreadsheetml/2006/main">
  <c r="F7" i="11" l="1"/>
  <c r="G31" i="5" l="1"/>
  <c r="G29" i="5"/>
  <c r="G30" i="5"/>
  <c r="G28" i="5"/>
  <c r="G30" i="7" l="1"/>
  <c r="G26" i="7"/>
  <c r="G13" i="3" l="1"/>
  <c r="G12" i="3"/>
  <c r="G9" i="3"/>
  <c r="G10" i="3"/>
  <c r="G11" i="3"/>
  <c r="G23" i="6" l="1"/>
  <c r="G19" i="6"/>
  <c r="F20" i="11" l="1"/>
  <c r="F13" i="11" l="1"/>
  <c r="F16" i="11"/>
  <c r="G11" i="5" l="1"/>
  <c r="G12" i="5"/>
  <c r="G32" i="8" l="1"/>
  <c r="G28" i="8"/>
  <c r="G38" i="7"/>
  <c r="F24" i="11" l="1"/>
  <c r="F10" i="11"/>
  <c r="F8" i="11"/>
  <c r="F15" i="11"/>
  <c r="F12" i="11"/>
  <c r="F14" i="11"/>
  <c r="F11" i="11"/>
  <c r="F9" i="11"/>
  <c r="G24" i="8" l="1"/>
  <c r="G20" i="8"/>
  <c r="G12" i="8"/>
  <c r="G11" i="8"/>
  <c r="G9" i="8"/>
  <c r="G15" i="8"/>
  <c r="G18" i="8"/>
  <c r="G13" i="8"/>
  <c r="G19" i="8"/>
  <c r="G17" i="8"/>
  <c r="G14" i="8"/>
  <c r="G8" i="8"/>
  <c r="G7" i="8"/>
  <c r="G10" i="8"/>
  <c r="G16" i="8"/>
  <c r="G34" i="7"/>
  <c r="G10" i="7"/>
  <c r="G13" i="7"/>
  <c r="G19" i="7"/>
  <c r="G18" i="7"/>
  <c r="G14" i="7"/>
  <c r="G22" i="7"/>
  <c r="G21" i="7"/>
  <c r="G16" i="7"/>
  <c r="G20" i="7"/>
  <c r="G17" i="7"/>
  <c r="G11" i="7"/>
  <c r="G12" i="7"/>
  <c r="G9" i="7"/>
  <c r="G15" i="7"/>
  <c r="G8" i="7"/>
  <c r="G7" i="7"/>
  <c r="G13" i="6"/>
  <c r="G10" i="6"/>
  <c r="G14" i="6"/>
  <c r="G8" i="6"/>
  <c r="G12" i="6"/>
  <c r="G11" i="6"/>
  <c r="G9" i="6"/>
  <c r="G37" i="5"/>
  <c r="G36" i="5"/>
  <c r="G35" i="5"/>
  <c r="G34" i="5"/>
  <c r="G20" i="5"/>
  <c r="G19" i="5"/>
  <c r="G18" i="5"/>
  <c r="G14" i="5"/>
  <c r="G15" i="5"/>
  <c r="G13" i="5"/>
  <c r="G7" i="5"/>
  <c r="G8" i="5"/>
  <c r="F14" i="4"/>
  <c r="F13" i="4"/>
  <c r="F8" i="4"/>
  <c r="F12" i="4"/>
  <c r="F9" i="4"/>
  <c r="F10" i="4"/>
  <c r="F11" i="4"/>
  <c r="F7" i="4"/>
  <c r="G31" i="3"/>
  <c r="G27" i="3"/>
  <c r="G23" i="3"/>
  <c r="G17" i="3"/>
  <c r="G16" i="3"/>
  <c r="G15" i="3"/>
  <c r="G14" i="3"/>
  <c r="F18" i="1"/>
  <c r="F21" i="1"/>
  <c r="F19" i="1"/>
  <c r="F20" i="1"/>
  <c r="F9" i="1"/>
  <c r="F12" i="1"/>
  <c r="F11" i="1"/>
  <c r="F10" i="1"/>
</calcChain>
</file>

<file path=xl/sharedStrings.xml><?xml version="1.0" encoding="utf-8"?>
<sst xmlns="http://schemas.openxmlformats.org/spreadsheetml/2006/main" count="288" uniqueCount="147">
  <si>
    <t>KK 30 Schuß Liegend</t>
  </si>
  <si>
    <t xml:space="preserve">Jugend  </t>
  </si>
  <si>
    <t>S1</t>
  </si>
  <si>
    <t>S2</t>
  </si>
  <si>
    <t>S3</t>
  </si>
  <si>
    <t>Ergebnis</t>
  </si>
  <si>
    <t>Platz</t>
  </si>
  <si>
    <t>Horsinka Lisanne</t>
  </si>
  <si>
    <t>Schultheis Ruth</t>
  </si>
  <si>
    <t>Lukas Schertlen</t>
  </si>
  <si>
    <t xml:space="preserve">Junioren </t>
  </si>
  <si>
    <t>Holzwarth Philipp</t>
  </si>
  <si>
    <t>Sigmund Jonas</t>
  </si>
  <si>
    <t>Müller Kilian</t>
  </si>
  <si>
    <t xml:space="preserve"> </t>
  </si>
  <si>
    <t>Bogen Einzel</t>
  </si>
  <si>
    <t>Schüler C Recurve</t>
  </si>
  <si>
    <t>Platzierung</t>
  </si>
  <si>
    <t xml:space="preserve">Maslowski Lenny              </t>
  </si>
  <si>
    <t>Schüler B Recurve</t>
  </si>
  <si>
    <t>Schüller Mia</t>
  </si>
  <si>
    <t>Mattheus Luca</t>
  </si>
  <si>
    <t>Speiser Lisa</t>
  </si>
  <si>
    <t>Schranz Silja</t>
  </si>
  <si>
    <t>Maslowski Ramon</t>
  </si>
  <si>
    <t>Hummel Sarah</t>
  </si>
  <si>
    <t>Schüler A Recurve</t>
  </si>
  <si>
    <t>Bindermann David</t>
  </si>
  <si>
    <t>Jugendklasse Recurve</t>
  </si>
  <si>
    <t>Smyrek Sina</t>
  </si>
  <si>
    <t>Walter Max</t>
  </si>
  <si>
    <t>Juniorenklasse Recurve</t>
  </si>
  <si>
    <t>3er Spot</t>
  </si>
  <si>
    <t>Schüler C Blankbogen</t>
  </si>
  <si>
    <t>Schüler B Blankbogen</t>
  </si>
  <si>
    <t>Schüler A Blankbogen</t>
  </si>
  <si>
    <t>Jugendklasse Blankbogen</t>
  </si>
  <si>
    <t>Schüler B Componund</t>
  </si>
  <si>
    <t>Dörr Maximilian</t>
  </si>
  <si>
    <t>Schüler A Componund</t>
  </si>
  <si>
    <t>Romagna Patrick</t>
  </si>
  <si>
    <t>Ergebnis Kreisjugendpokal in Elsenz</t>
  </si>
  <si>
    <t>Luftgewehr 3 Stellung</t>
  </si>
  <si>
    <t>Schüler Einzel</t>
  </si>
  <si>
    <t>kniend</t>
  </si>
  <si>
    <t>liegend</t>
  </si>
  <si>
    <t>stehend</t>
  </si>
  <si>
    <t>Denise Müller</t>
  </si>
  <si>
    <t>Sinja Hahn</t>
  </si>
  <si>
    <t>Natalie Bachmann</t>
  </si>
  <si>
    <t>Luca Meder</t>
  </si>
  <si>
    <t>Jonathan Banke</t>
  </si>
  <si>
    <t>Nick Hübert</t>
  </si>
  <si>
    <t>Patrick Romagna</t>
  </si>
  <si>
    <t>Schüler  Mannschaft</t>
  </si>
  <si>
    <t xml:space="preserve">  SV Elsenz</t>
  </si>
  <si>
    <t>SV Diana Eschelbach</t>
  </si>
  <si>
    <t>Ergebnise Kreisjugendpokal in Sinsheim</t>
  </si>
  <si>
    <t>Banke Jonathan</t>
  </si>
  <si>
    <t>Koob Julian</t>
  </si>
  <si>
    <t>Lange Finnegan</t>
  </si>
  <si>
    <t>Schürch Erik</t>
  </si>
  <si>
    <t>Thalheimer Marvin</t>
  </si>
  <si>
    <t>SV Elsenz</t>
  </si>
  <si>
    <t>Ergebnis Kreisjugendpokal in Sinsheim</t>
  </si>
  <si>
    <t>Egebnis</t>
  </si>
  <si>
    <t>Sigmann Louis</t>
  </si>
  <si>
    <t>Komo Esia</t>
  </si>
  <si>
    <t>Jugend Einzel</t>
  </si>
  <si>
    <t>Haas Heiko</t>
  </si>
  <si>
    <t>Linke Lennard</t>
  </si>
  <si>
    <t>Vogel Xenia</t>
  </si>
  <si>
    <t>Junioren Einzel</t>
  </si>
  <si>
    <t>Sportpistole Einzel</t>
  </si>
  <si>
    <t xml:space="preserve"> Präzision</t>
  </si>
  <si>
    <t>Duell</t>
  </si>
  <si>
    <t xml:space="preserve">Ergebnis Kreisjugendpokal in Elsenz </t>
  </si>
  <si>
    <t>Ruth Schultheis</t>
  </si>
  <si>
    <t>Jugend Mannschaft</t>
  </si>
  <si>
    <t>Kurzenhäuser Annika</t>
  </si>
  <si>
    <t>Hirzel Nathalie</t>
  </si>
  <si>
    <t>Chiktacheva Reginna</t>
  </si>
  <si>
    <t>Smentek Niklas</t>
  </si>
  <si>
    <t>Schilling Aaron</t>
  </si>
  <si>
    <t>Thalheimer Katja</t>
  </si>
  <si>
    <t>Beichel Miguel</t>
  </si>
  <si>
    <t>Kleindienst Sandro</t>
  </si>
  <si>
    <t>Rainer Justino</t>
  </si>
  <si>
    <t>Schertlen Lukas</t>
  </si>
  <si>
    <t>Jugend  Mannschaft</t>
  </si>
  <si>
    <t>SG Sinsheim</t>
  </si>
  <si>
    <t>SV Waibstadt</t>
  </si>
  <si>
    <t>Junioren  Einzel</t>
  </si>
  <si>
    <t>Czompel David</t>
  </si>
  <si>
    <t>Kapfer Katrin</t>
  </si>
  <si>
    <t xml:space="preserve">Mannschaft      </t>
  </si>
  <si>
    <t xml:space="preserve">       Junioren</t>
  </si>
  <si>
    <t xml:space="preserve">           </t>
  </si>
  <si>
    <t>Ergebnis Kreisjugendpokal in Stebbach</t>
  </si>
  <si>
    <t>Marcel Frank</t>
  </si>
  <si>
    <t>Silja Schranz</t>
  </si>
  <si>
    <t>Schertlen Julia</t>
  </si>
  <si>
    <t>Müller Denise</t>
  </si>
  <si>
    <t xml:space="preserve">29.09.2019  Luftpistole </t>
  </si>
  <si>
    <t>Brenner Patrick</t>
  </si>
  <si>
    <t>Renz Mara</t>
  </si>
  <si>
    <t>Hahn Sinja</t>
  </si>
  <si>
    <t>Hübert Nick</t>
  </si>
  <si>
    <t>29.09.2019  Luftgewehr</t>
  </si>
  <si>
    <t>Schuhmacher Caroline</t>
  </si>
  <si>
    <t>Meder Luca</t>
  </si>
  <si>
    <t>SV Elsenz II</t>
  </si>
  <si>
    <t>SV Elsenz I</t>
  </si>
  <si>
    <t>Root Denis</t>
  </si>
  <si>
    <t xml:space="preserve">Lange Finnegan </t>
  </si>
  <si>
    <t>Besser Julius</t>
  </si>
  <si>
    <t>Holzapfel Nathalie</t>
  </si>
  <si>
    <t>Weiser Lukas</t>
  </si>
  <si>
    <t>Bachmann Natalie</t>
  </si>
  <si>
    <t>Mische Felicia</t>
  </si>
  <si>
    <t>Schick Paul</t>
  </si>
  <si>
    <t>Mische Lars</t>
  </si>
  <si>
    <t>Hahn Cayden</t>
  </si>
  <si>
    <t>Huber Valentin</t>
  </si>
  <si>
    <t>Maurer Rebecca</t>
  </si>
  <si>
    <t>Bender Marco</t>
  </si>
  <si>
    <t>28.09.2019  Lichtgewehr</t>
  </si>
  <si>
    <t>Obendorfer Adrian</t>
  </si>
  <si>
    <t>Novak Stefan</t>
  </si>
  <si>
    <t>Singer Felix</t>
  </si>
  <si>
    <t>Kups Danny</t>
  </si>
  <si>
    <t>Hassel Emilia</t>
  </si>
  <si>
    <t>Klein Mathis</t>
  </si>
  <si>
    <t>Hildenbrand Elisa</t>
  </si>
  <si>
    <t>Schlechter Konstantin</t>
  </si>
  <si>
    <t>Dörr Ayleen</t>
  </si>
  <si>
    <t>Wittmann Marcel</t>
  </si>
  <si>
    <t>Romagna Jasmin</t>
  </si>
  <si>
    <r>
      <t xml:space="preserve">              </t>
    </r>
    <r>
      <rPr>
        <b/>
        <sz val="20"/>
        <rFont val="Arial"/>
        <family val="2"/>
      </rPr>
      <t>Blankbogen</t>
    </r>
  </si>
  <si>
    <t>Swiderski Kamil</t>
  </si>
  <si>
    <t xml:space="preserve">      28.09.2019</t>
  </si>
  <si>
    <t xml:space="preserve">29.09.2019  Luftgewehr </t>
  </si>
  <si>
    <t>Ergebnise Kreisjugendpokal in Elsenz</t>
  </si>
  <si>
    <t>SV Eschelbach</t>
  </si>
  <si>
    <t>Walter Tom</t>
  </si>
  <si>
    <t>Frank Marcel</t>
  </si>
  <si>
    <t>KKS Stebbach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</si>
</sst>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color rgb="FF000000"/>
      <name val="Arial"/>
    </font>
    <font>
      <b/>
      <sz val="10"/>
      <name val="Arial"/>
    </font>
    <font>
      <b/>
      <sz val="16"/>
      <name val="Arial"/>
    </font>
    <font>
      <b/>
      <sz val="24"/>
      <name val="Arial"/>
    </font>
    <font>
      <b/>
      <sz val="20"/>
      <name val="Arial"/>
    </font>
    <font>
      <b/>
      <sz val="8"/>
      <name val="Arial"/>
    </font>
    <font>
      <b/>
      <sz val="14"/>
      <name val="Arial"/>
    </font>
    <font>
      <b/>
      <sz val="18"/>
      <name val="Arial"/>
    </font>
    <font>
      <sz val="18"/>
      <name val="Arial"/>
    </font>
    <font>
      <sz val="16"/>
      <name val="Arial"/>
    </font>
    <font>
      <sz val="8"/>
      <name val="Arial"/>
    </font>
    <font>
      <sz val="10"/>
      <name val="Arial"/>
    </font>
    <font>
      <sz val="14"/>
      <name val="Arial"/>
    </font>
    <font>
      <sz val="12"/>
      <name val="Arial"/>
    </font>
    <font>
      <b/>
      <u/>
      <sz val="18"/>
      <name val="Arial"/>
    </font>
    <font>
      <b/>
      <u/>
      <sz val="8"/>
      <name val="Arial"/>
    </font>
    <font>
      <b/>
      <u/>
      <sz val="10"/>
      <name val="Arial"/>
    </font>
    <font>
      <sz val="10"/>
      <name val="Arial"/>
    </font>
    <font>
      <sz val="10"/>
      <color rgb="FF0000FF"/>
      <name val="Arial"/>
    </font>
    <font>
      <b/>
      <u/>
      <sz val="18"/>
      <name val="Arial"/>
    </font>
    <font>
      <b/>
      <u/>
      <sz val="8"/>
      <name val="Arial"/>
    </font>
    <font>
      <b/>
      <u/>
      <sz val="14"/>
      <name val="Arial"/>
    </font>
    <font>
      <b/>
      <sz val="12"/>
      <name val="Arial"/>
    </font>
    <font>
      <sz val="8"/>
      <color rgb="FF0000FF"/>
      <name val="Arial"/>
    </font>
    <font>
      <b/>
      <sz val="10"/>
      <color rgb="FF008000"/>
      <name val="Arial"/>
    </font>
    <font>
      <b/>
      <sz val="20"/>
      <name val="Arial"/>
      <family val="2"/>
    </font>
    <font>
      <sz val="14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4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7" fillId="0" borderId="0" xfId="0" applyFont="1" applyAlignment="1"/>
    <xf numFmtId="0" fontId="10" fillId="0" borderId="0" xfId="0" applyFont="1" applyAlignment="1"/>
    <xf numFmtId="14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3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1" fillId="0" borderId="0" xfId="0" applyFont="1" applyAlignment="1"/>
    <xf numFmtId="0" fontId="12" fillId="0" borderId="1" xfId="0" applyFont="1" applyBorder="1" applyAlignment="1"/>
    <xf numFmtId="0" fontId="6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9" fillId="0" borderId="1" xfId="0" applyFont="1" applyBorder="1" applyAlignment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8" fillId="0" borderId="0" xfId="0" applyFont="1" applyAlignment="1"/>
    <xf numFmtId="0" fontId="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 applyAlignment="1"/>
    <xf numFmtId="14" fontId="21" fillId="0" borderId="0" xfId="0" applyNumberFormat="1" applyFont="1" applyAlignment="1">
      <alignment horizontal="center"/>
    </xf>
    <xf numFmtId="0" fontId="22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3" xfId="0" applyFont="1" applyBorder="1" applyAlignment="1"/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/>
    <xf numFmtId="0" fontId="22" fillId="0" borderId="7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3" fillId="0" borderId="0" xfId="0" applyFont="1" applyAlignment="1"/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4" fillId="0" borderId="0" xfId="0" applyFont="1" applyAlignment="1"/>
    <xf numFmtId="0" fontId="6" fillId="0" borderId="0" xfId="0" applyFont="1" applyAlignment="1">
      <alignment horizontal="left" vertical="center"/>
    </xf>
    <xf numFmtId="0" fontId="6" fillId="0" borderId="1" xfId="0" applyFont="1" applyBorder="1" applyAlignment="1"/>
    <xf numFmtId="14" fontId="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2" fillId="0" borderId="3" xfId="0" applyFont="1" applyBorder="1" applyAlignment="1"/>
    <xf numFmtId="0" fontId="12" fillId="0" borderId="1" xfId="0" applyFont="1" applyBorder="1" applyAlignment="1">
      <alignment horizontal="right"/>
    </xf>
    <xf numFmtId="0" fontId="2" fillId="0" borderId="1" xfId="0" applyFont="1" applyBorder="1" applyAlignment="1"/>
    <xf numFmtId="0" fontId="2" fillId="0" borderId="8" xfId="0" applyFont="1" applyBorder="1" applyAlignment="1"/>
    <xf numFmtId="0" fontId="2" fillId="0" borderId="6" xfId="0" applyFont="1" applyBorder="1" applyAlignment="1"/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vertical="center"/>
    </xf>
    <xf numFmtId="0" fontId="1" fillId="0" borderId="11" xfId="0" applyFont="1" applyBorder="1" applyAlignment="1"/>
    <xf numFmtId="0" fontId="2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25" fillId="0" borderId="0" xfId="0" applyFont="1" applyAlignment="1"/>
    <xf numFmtId="0" fontId="12" fillId="0" borderId="14" xfId="0" applyFont="1" applyBorder="1" applyAlignment="1"/>
    <xf numFmtId="0" fontId="14" fillId="0" borderId="0" xfId="0" applyFont="1" applyAlignment="1"/>
    <xf numFmtId="0" fontId="12" fillId="0" borderId="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28" fillId="0" borderId="0" xfId="0" applyFont="1" applyAlignment="1"/>
    <xf numFmtId="0" fontId="29" fillId="0" borderId="1" xfId="0" applyFont="1" applyBorder="1" applyAlignment="1"/>
    <xf numFmtId="0" fontId="30" fillId="0" borderId="1" xfId="0" applyFont="1" applyBorder="1" applyAlignment="1"/>
    <xf numFmtId="0" fontId="28" fillId="0" borderId="1" xfId="0" applyFont="1" applyBorder="1" applyAlignment="1"/>
    <xf numFmtId="0" fontId="28" fillId="0" borderId="0" xfId="0" applyFont="1" applyAlignment="1">
      <alignment vertical="center"/>
    </xf>
    <xf numFmtId="0" fontId="27" fillId="0" borderId="1" xfId="0" applyFont="1" applyBorder="1" applyAlignment="1"/>
    <xf numFmtId="0" fontId="9" fillId="0" borderId="5" xfId="0" applyFont="1" applyBorder="1" applyAlignment="1"/>
    <xf numFmtId="0" fontId="6" fillId="0" borderId="3" xfId="0" applyFont="1" applyBorder="1" applyAlignment="1">
      <alignment horizontal="center" vertic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7" xfId="0" applyFont="1" applyBorder="1" applyAlignment="1"/>
    <xf numFmtId="0" fontId="32" fillId="0" borderId="0" xfId="0" applyFont="1" applyAlignment="1"/>
    <xf numFmtId="0" fontId="29" fillId="0" borderId="1" xfId="0" applyFont="1" applyBorder="1" applyAlignment="1">
      <alignment horizontal="left" vertical="center"/>
    </xf>
    <xf numFmtId="0" fontId="29" fillId="0" borderId="3" xfId="0" applyFont="1" applyBorder="1" applyAlignment="1"/>
    <xf numFmtId="0" fontId="0" fillId="0" borderId="14" xfId="0" applyFont="1" applyBorder="1" applyAlignment="1"/>
    <xf numFmtId="0" fontId="33" fillId="0" borderId="0" xfId="0" applyFont="1" applyAlignment="1">
      <alignment vertical="center"/>
    </xf>
    <xf numFmtId="0" fontId="27" fillId="0" borderId="0" xfId="0" applyFont="1" applyAlignment="1"/>
    <xf numFmtId="0" fontId="6" fillId="0" borderId="0" xfId="0" applyFont="1" applyBorder="1" applyAlignment="1">
      <alignment vertical="center"/>
    </xf>
    <xf numFmtId="0" fontId="29" fillId="0" borderId="18" xfId="0" applyFont="1" applyBorder="1" applyAlignment="1"/>
    <xf numFmtId="0" fontId="1" fillId="0" borderId="19" xfId="0" applyFont="1" applyBorder="1" applyAlignment="1"/>
    <xf numFmtId="0" fontId="12" fillId="0" borderId="10" xfId="0" applyFont="1" applyBorder="1" applyAlignment="1"/>
    <xf numFmtId="0" fontId="28" fillId="0" borderId="4" xfId="0" applyFont="1" applyBorder="1" applyAlignment="1"/>
    <xf numFmtId="0" fontId="29" fillId="0" borderId="14" xfId="0" applyFont="1" applyBorder="1" applyAlignment="1"/>
    <xf numFmtId="0" fontId="1" fillId="0" borderId="6" xfId="0" applyFont="1" applyBorder="1" applyAlignment="1"/>
    <xf numFmtId="0" fontId="1" fillId="0" borderId="14" xfId="0" applyFont="1" applyBorder="1" applyAlignment="1"/>
    <xf numFmtId="0" fontId="12" fillId="0" borderId="23" xfId="0" applyFont="1" applyBorder="1" applyAlignment="1"/>
    <xf numFmtId="0" fontId="12" fillId="0" borderId="25" xfId="0" applyFont="1" applyBorder="1" applyAlignment="1"/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34" fillId="0" borderId="15" xfId="0" applyFont="1" applyBorder="1" applyAlignment="1"/>
    <xf numFmtId="0" fontId="34" fillId="0" borderId="16" xfId="0" applyFont="1" applyBorder="1" applyAlignment="1"/>
    <xf numFmtId="0" fontId="34" fillId="0" borderId="17" xfId="0" applyFont="1" applyBorder="1" applyAlignment="1"/>
    <xf numFmtId="0" fontId="35" fillId="0" borderId="12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/>
    </xf>
    <xf numFmtId="0" fontId="28" fillId="0" borderId="8" xfId="0" applyFont="1" applyBorder="1" applyAlignment="1"/>
    <xf numFmtId="0" fontId="6" fillId="0" borderId="0" xfId="0" applyFont="1" applyBorder="1" applyAlignment="1">
      <alignment horizontal="center" vertical="center"/>
    </xf>
    <xf numFmtId="0" fontId="31" fillId="0" borderId="0" xfId="0" applyFont="1" applyAlignment="1"/>
    <xf numFmtId="0" fontId="12" fillId="0" borderId="14" xfId="0" applyFont="1" applyBorder="1" applyAlignment="1">
      <alignment horizontal="left"/>
    </xf>
    <xf numFmtId="0" fontId="26" fillId="0" borderId="1" xfId="0" applyFont="1" applyBorder="1" applyAlignment="1"/>
    <xf numFmtId="0" fontId="12" fillId="0" borderId="5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7" fillId="0" borderId="7" xfId="0" applyFont="1" applyBorder="1" applyAlignment="1"/>
    <xf numFmtId="0" fontId="27" fillId="0" borderId="8" xfId="0" applyFont="1" applyBorder="1" applyAlignment="1"/>
    <xf numFmtId="0" fontId="27" fillId="0" borderId="6" xfId="0" applyFont="1" applyBorder="1" applyAlignment="1"/>
    <xf numFmtId="0" fontId="28" fillId="0" borderId="3" xfId="0" applyFont="1" applyBorder="1" applyAlignment="1"/>
    <xf numFmtId="0" fontId="26" fillId="0" borderId="14" xfId="0" applyFont="1" applyBorder="1" applyAlignment="1"/>
    <xf numFmtId="0" fontId="36" fillId="0" borderId="0" xfId="0" applyFont="1" applyAlignment="1"/>
    <xf numFmtId="14" fontId="36" fillId="0" borderId="0" xfId="0" applyNumberFormat="1" applyFont="1" applyAlignment="1">
      <alignment horizontal="center"/>
    </xf>
    <xf numFmtId="0" fontId="27" fillId="0" borderId="3" xfId="0" applyFont="1" applyBorder="1" applyAlignment="1">
      <alignment horizontal="center" vertical="center"/>
    </xf>
    <xf numFmtId="14" fontId="27" fillId="0" borderId="0" xfId="0" applyNumberFormat="1" applyFont="1" applyAlignment="1">
      <alignment horizontal="left"/>
    </xf>
    <xf numFmtId="0" fontId="27" fillId="0" borderId="3" xfId="0" applyFont="1" applyBorder="1" applyAlignment="1">
      <alignment horizontal="left" vertical="center"/>
    </xf>
    <xf numFmtId="0" fontId="27" fillId="0" borderId="2" xfId="0" applyFont="1" applyBorder="1" applyAlignment="1">
      <alignment horizontal="center" vertical="center"/>
    </xf>
    <xf numFmtId="0" fontId="28" fillId="0" borderId="14" xfId="0" applyFont="1" applyBorder="1" applyAlignment="1"/>
    <xf numFmtId="0" fontId="27" fillId="0" borderId="14" xfId="0" applyFont="1" applyBorder="1" applyAlignment="1"/>
    <xf numFmtId="0" fontId="27" fillId="0" borderId="1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8" fillId="0" borderId="5" xfId="0" applyFont="1" applyBorder="1" applyAlignment="1"/>
    <xf numFmtId="0" fontId="37" fillId="0" borderId="15" xfId="0" applyFont="1" applyBorder="1" applyAlignment="1"/>
    <xf numFmtId="0" fontId="27" fillId="0" borderId="16" xfId="0" applyFont="1" applyBorder="1" applyAlignment="1">
      <alignment horizontal="center" vertical="center"/>
    </xf>
    <xf numFmtId="0" fontId="27" fillId="0" borderId="16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14" fontId="27" fillId="0" borderId="0" xfId="0" applyNumberFormat="1" applyFont="1" applyAlignment="1">
      <alignment horizontal="center"/>
    </xf>
    <xf numFmtId="0" fontId="27" fillId="0" borderId="15" xfId="0" applyFont="1" applyBorder="1" applyAlignment="1"/>
    <xf numFmtId="0" fontId="27" fillId="0" borderId="16" xfId="0" applyFont="1" applyBorder="1" applyAlignment="1"/>
    <xf numFmtId="0" fontId="27" fillId="0" borderId="17" xfId="0" applyFont="1" applyBorder="1" applyAlignment="1"/>
    <xf numFmtId="0" fontId="27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32" fillId="0" borderId="5" xfId="0" applyFont="1" applyBorder="1" applyAlignment="1">
      <alignment horizontal="left" vertical="center"/>
    </xf>
    <xf numFmtId="0" fontId="27" fillId="0" borderId="3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7" fillId="0" borderId="4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4" xfId="0" applyFont="1" applyBorder="1"/>
    <xf numFmtId="0" fontId="28" fillId="0" borderId="5" xfId="0" applyFont="1" applyBorder="1"/>
    <xf numFmtId="0" fontId="2" fillId="0" borderId="26" xfId="0" applyFont="1" applyBorder="1" applyAlignment="1">
      <alignment horizontal="center" vertical="center"/>
    </xf>
    <xf numFmtId="0" fontId="17" fillId="0" borderId="27" xfId="0" applyFont="1" applyBorder="1"/>
    <xf numFmtId="0" fontId="17" fillId="0" borderId="24" xfId="0" applyFont="1" applyBorder="1"/>
    <xf numFmtId="0" fontId="2" fillId="0" borderId="2" xfId="0" applyFont="1" applyBorder="1" applyAlignment="1">
      <alignment horizontal="center" vertical="center"/>
    </xf>
    <xf numFmtId="0" fontId="17" fillId="0" borderId="13" xfId="0" applyFont="1" applyBorder="1"/>
    <xf numFmtId="0" fontId="17" fillId="0" borderId="9" xfId="0" applyFont="1" applyBorder="1"/>
    <xf numFmtId="0" fontId="2" fillId="0" borderId="20" xfId="0" applyFont="1" applyBorder="1" applyAlignment="1">
      <alignment horizontal="center" vertical="center"/>
    </xf>
    <xf numFmtId="0" fontId="17" fillId="0" borderId="21" xfId="0" applyFont="1" applyBorder="1"/>
    <xf numFmtId="0" fontId="17" fillId="0" borderId="22" xfId="0" applyFont="1" applyBorder="1"/>
    <xf numFmtId="0" fontId="2" fillId="0" borderId="4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opLeftCell="A10" workbookViewId="0">
      <selection activeCell="F23" sqref="F23"/>
    </sheetView>
  </sheetViews>
  <sheetFormatPr baseColWidth="10" defaultColWidth="12.5703125" defaultRowHeight="15" customHeight="1" x14ac:dyDescent="0.2"/>
  <cols>
    <col min="1" max="1" width="4.7109375" customWidth="1"/>
    <col min="2" max="2" width="39.7109375" customWidth="1"/>
    <col min="3" max="5" width="6.7109375" customWidth="1"/>
    <col min="6" max="6" width="16.140625" customWidth="1"/>
    <col min="7" max="7" width="10.7109375" customWidth="1"/>
    <col min="8" max="11" width="10" customWidth="1"/>
  </cols>
  <sheetData>
    <row r="1" spans="1:11" ht="20.25" customHeight="1" x14ac:dyDescent="0.3">
      <c r="A1" s="1"/>
      <c r="B1" s="1"/>
      <c r="C1" s="1"/>
      <c r="D1" s="1"/>
      <c r="E1" s="1"/>
      <c r="F1" s="1"/>
      <c r="G1" s="1"/>
      <c r="H1" s="2"/>
      <c r="I1" s="2"/>
      <c r="J1" s="2"/>
      <c r="K1" s="2"/>
    </row>
    <row r="2" spans="1:11" ht="30" customHeight="1" x14ac:dyDescent="0.4">
      <c r="A2" s="2"/>
      <c r="B2" s="3" t="s">
        <v>41</v>
      </c>
      <c r="C2" s="2"/>
      <c r="D2" s="2"/>
      <c r="E2" s="2"/>
      <c r="F2" s="2"/>
      <c r="G2" s="2"/>
      <c r="H2" s="4"/>
      <c r="I2" s="4"/>
      <c r="J2" s="4"/>
      <c r="K2" s="4"/>
    </row>
    <row r="3" spans="1:11" ht="11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8" customHeight="1" x14ac:dyDescent="0.25">
      <c r="A4" s="6"/>
      <c r="B4" s="7">
        <v>43736</v>
      </c>
      <c r="C4" s="6"/>
      <c r="D4" s="6"/>
      <c r="E4" s="6"/>
      <c r="F4" s="6"/>
      <c r="G4" s="6"/>
      <c r="H4" s="6"/>
      <c r="I4" s="6"/>
      <c r="J4" s="6"/>
      <c r="K4" s="6"/>
    </row>
    <row r="5" spans="1:11" ht="18" customHeight="1" x14ac:dyDescent="0.25">
      <c r="A5" s="6"/>
      <c r="B5" s="7"/>
      <c r="C5" s="6"/>
      <c r="D5" s="6"/>
      <c r="E5" s="6"/>
      <c r="F5" s="6"/>
      <c r="G5" s="6"/>
      <c r="H5" s="6"/>
      <c r="I5" s="6"/>
      <c r="J5" s="6"/>
      <c r="K5" s="6"/>
    </row>
    <row r="6" spans="1:11" ht="26.25" customHeight="1" x14ac:dyDescent="0.4">
      <c r="A6" s="6"/>
      <c r="B6" s="4" t="s">
        <v>0</v>
      </c>
      <c r="C6" s="6"/>
      <c r="D6" s="6"/>
      <c r="E6" s="6"/>
      <c r="F6" s="6"/>
      <c r="G6" s="6"/>
      <c r="H6" s="6"/>
      <c r="I6" s="6"/>
      <c r="J6" s="6"/>
      <c r="K6" s="6"/>
    </row>
    <row r="7" spans="1:11" ht="20.25" customHeight="1" x14ac:dyDescent="0.3">
      <c r="A7" s="2"/>
      <c r="B7" s="2"/>
      <c r="C7" s="2"/>
      <c r="D7" s="2"/>
      <c r="E7" s="2"/>
      <c r="F7" s="2"/>
      <c r="G7" s="2"/>
      <c r="H7" s="1"/>
      <c r="I7" s="1"/>
      <c r="J7" s="1"/>
      <c r="K7" s="1"/>
    </row>
    <row r="8" spans="1:11" ht="23.25" customHeight="1" x14ac:dyDescent="0.2">
      <c r="A8" s="8"/>
      <c r="B8" s="9" t="s">
        <v>1</v>
      </c>
      <c r="C8" s="10" t="s">
        <v>2</v>
      </c>
      <c r="D8" s="10" t="s">
        <v>3</v>
      </c>
      <c r="E8" s="10" t="s">
        <v>4</v>
      </c>
      <c r="F8" s="9" t="s">
        <v>5</v>
      </c>
      <c r="G8" s="9" t="s">
        <v>6</v>
      </c>
      <c r="H8" s="1"/>
      <c r="I8" s="1"/>
      <c r="J8" s="1"/>
      <c r="K8" s="1"/>
    </row>
    <row r="9" spans="1:11" ht="23.25" customHeight="1" x14ac:dyDescent="0.35">
      <c r="A9" s="8"/>
      <c r="B9" s="94" t="s">
        <v>88</v>
      </c>
      <c r="C9" s="10">
        <v>94</v>
      </c>
      <c r="D9" s="10">
        <v>98</v>
      </c>
      <c r="E9" s="10">
        <v>95</v>
      </c>
      <c r="F9" s="10">
        <f>SUM(C9:D9:E9)</f>
        <v>287</v>
      </c>
      <c r="G9" s="10">
        <v>1</v>
      </c>
      <c r="H9" s="6"/>
      <c r="I9" s="6"/>
      <c r="J9" s="6"/>
      <c r="K9" s="6"/>
    </row>
    <row r="10" spans="1:11" ht="23.25" customHeight="1" x14ac:dyDescent="0.35">
      <c r="A10" s="8"/>
      <c r="B10" s="94" t="s">
        <v>106</v>
      </c>
      <c r="C10" s="10">
        <v>90</v>
      </c>
      <c r="D10" s="10">
        <v>91</v>
      </c>
      <c r="E10" s="10">
        <v>90</v>
      </c>
      <c r="F10" s="10">
        <f>SUM(C10:D10:E10)</f>
        <v>271</v>
      </c>
      <c r="G10" s="10">
        <v>2</v>
      </c>
      <c r="H10" s="6"/>
      <c r="I10" s="6"/>
      <c r="J10" s="6"/>
      <c r="K10" s="6"/>
    </row>
    <row r="11" spans="1:11" ht="23.25" customHeight="1" x14ac:dyDescent="0.35">
      <c r="A11" s="8"/>
      <c r="B11" s="11" t="s">
        <v>8</v>
      </c>
      <c r="C11" s="10">
        <v>89</v>
      </c>
      <c r="D11" s="10">
        <v>84</v>
      </c>
      <c r="E11" s="10">
        <v>92</v>
      </c>
      <c r="F11" s="10">
        <f>SUM(C11:D11:E11)</f>
        <v>265</v>
      </c>
      <c r="G11" s="10">
        <v>3</v>
      </c>
      <c r="H11" s="6"/>
      <c r="I11" s="6"/>
      <c r="J11" s="6"/>
      <c r="K11" s="6"/>
    </row>
    <row r="12" spans="1:11" ht="23.25" customHeight="1" x14ac:dyDescent="0.35">
      <c r="A12" s="8"/>
      <c r="B12" s="94" t="s">
        <v>102</v>
      </c>
      <c r="C12" s="10">
        <v>87</v>
      </c>
      <c r="D12" s="10">
        <v>85</v>
      </c>
      <c r="E12" s="10">
        <v>82</v>
      </c>
      <c r="F12" s="10">
        <f>SUM(C12:D12:E12)</f>
        <v>254</v>
      </c>
      <c r="G12" s="10"/>
      <c r="H12" s="6"/>
      <c r="I12" s="6"/>
      <c r="J12" s="6"/>
      <c r="K12" s="6"/>
    </row>
    <row r="13" spans="1:11" ht="23.25" customHeight="1" x14ac:dyDescent="0.35">
      <c r="A13" s="8"/>
      <c r="B13" s="11"/>
      <c r="C13" s="10"/>
      <c r="D13" s="10"/>
      <c r="E13" s="10"/>
      <c r="F13" s="10"/>
      <c r="G13" s="10"/>
      <c r="H13" s="6"/>
      <c r="I13" s="6"/>
      <c r="J13" s="6"/>
      <c r="K13" s="6"/>
    </row>
    <row r="14" spans="1:11" ht="18" customHeight="1" x14ac:dyDescent="0.25">
      <c r="A14" s="8"/>
      <c r="B14" s="12"/>
      <c r="C14" s="13"/>
      <c r="D14" s="13"/>
      <c r="E14" s="13"/>
      <c r="F14" s="13"/>
      <c r="G14" s="13"/>
      <c r="H14" s="6"/>
      <c r="I14" s="6"/>
      <c r="J14" s="6"/>
      <c r="K14" s="6"/>
    </row>
    <row r="15" spans="1:11" ht="27" customHeight="1" x14ac:dyDescent="0.4">
      <c r="A15" s="8"/>
      <c r="B15" s="4" t="s">
        <v>0</v>
      </c>
      <c r="C15" s="13"/>
      <c r="D15" s="13"/>
      <c r="E15" s="13"/>
      <c r="F15" s="13"/>
      <c r="G15" s="13"/>
      <c r="H15" s="6"/>
      <c r="I15" s="6"/>
      <c r="J15" s="6"/>
      <c r="K15" s="6"/>
    </row>
    <row r="16" spans="1:11" ht="18" customHeight="1" x14ac:dyDescent="0.25">
      <c r="A16" s="8"/>
      <c r="B16" s="12"/>
      <c r="C16" s="13"/>
      <c r="D16" s="13"/>
      <c r="E16" s="13"/>
      <c r="F16" s="13"/>
      <c r="G16" s="13"/>
      <c r="H16" s="6"/>
      <c r="I16" s="6"/>
      <c r="J16" s="6"/>
      <c r="K16" s="6"/>
    </row>
    <row r="17" spans="1:11" ht="23.25" customHeight="1" x14ac:dyDescent="0.25">
      <c r="A17" s="8"/>
      <c r="B17" s="9" t="s">
        <v>10</v>
      </c>
      <c r="C17" s="10" t="s">
        <v>2</v>
      </c>
      <c r="D17" s="10" t="s">
        <v>3</v>
      </c>
      <c r="E17" s="10" t="s">
        <v>4</v>
      </c>
      <c r="F17" s="9" t="s">
        <v>5</v>
      </c>
      <c r="G17" s="9" t="s">
        <v>6</v>
      </c>
      <c r="H17" s="6"/>
      <c r="I17" s="6"/>
      <c r="J17" s="6"/>
      <c r="K17" s="6"/>
    </row>
    <row r="18" spans="1:11" ht="23.25" customHeight="1" x14ac:dyDescent="0.35">
      <c r="A18" s="8"/>
      <c r="B18" s="94" t="s">
        <v>101</v>
      </c>
      <c r="C18" s="10">
        <v>96</v>
      </c>
      <c r="D18" s="10">
        <v>96</v>
      </c>
      <c r="E18" s="10">
        <v>94</v>
      </c>
      <c r="F18" s="10">
        <f>SUM(C18:D18:E18)</f>
        <v>286</v>
      </c>
      <c r="G18" s="10">
        <v>1</v>
      </c>
      <c r="H18" s="1"/>
      <c r="I18" s="1"/>
      <c r="J18" s="1"/>
      <c r="K18" s="1"/>
    </row>
    <row r="19" spans="1:11" ht="23.25" customHeight="1" x14ac:dyDescent="0.35">
      <c r="A19" s="8"/>
      <c r="B19" s="94" t="s">
        <v>7</v>
      </c>
      <c r="C19" s="10">
        <v>93</v>
      </c>
      <c r="D19" s="10">
        <v>91</v>
      </c>
      <c r="E19" s="10">
        <v>93</v>
      </c>
      <c r="F19" s="10">
        <f>SUM(C19:D19:E19)</f>
        <v>277</v>
      </c>
      <c r="G19" s="10">
        <v>2</v>
      </c>
      <c r="H19" s="6"/>
      <c r="I19" s="6"/>
      <c r="J19" s="6"/>
      <c r="K19" s="6"/>
    </row>
    <row r="20" spans="1:11" ht="23.25" customHeight="1" x14ac:dyDescent="0.35">
      <c r="A20" s="8"/>
      <c r="B20" s="94" t="s">
        <v>11</v>
      </c>
      <c r="C20" s="10">
        <v>87</v>
      </c>
      <c r="D20" s="10">
        <v>96</v>
      </c>
      <c r="E20" s="10">
        <v>92</v>
      </c>
      <c r="F20" s="10">
        <f>SUM(C20:D20:E20)</f>
        <v>275</v>
      </c>
      <c r="G20" s="10">
        <v>3</v>
      </c>
      <c r="H20" s="6"/>
      <c r="I20" s="6"/>
      <c r="J20" s="6"/>
      <c r="K20" s="6"/>
    </row>
    <row r="21" spans="1:11" ht="23.25" customHeight="1" x14ac:dyDescent="0.35">
      <c r="A21" s="8"/>
      <c r="B21" s="11" t="s">
        <v>13</v>
      </c>
      <c r="C21" s="10">
        <v>91</v>
      </c>
      <c r="D21" s="10">
        <v>91</v>
      </c>
      <c r="E21" s="10">
        <v>88</v>
      </c>
      <c r="F21" s="10">
        <f>SUM(C21:D21:E21)</f>
        <v>270</v>
      </c>
      <c r="G21" s="10"/>
      <c r="H21" s="6"/>
      <c r="I21" s="6"/>
      <c r="J21" s="6"/>
      <c r="K21" s="6"/>
    </row>
    <row r="22" spans="1:11" ht="23.25" customHeight="1" x14ac:dyDescent="0.35">
      <c r="A22" s="8"/>
      <c r="B22" s="11"/>
      <c r="C22" s="10"/>
      <c r="D22" s="10"/>
      <c r="E22" s="10"/>
      <c r="F22" s="10"/>
      <c r="G22" s="10"/>
      <c r="H22" s="1"/>
      <c r="I22" s="1"/>
      <c r="J22" s="1"/>
      <c r="K22" s="1"/>
    </row>
    <row r="23" spans="1:11" ht="23.25" customHeight="1" x14ac:dyDescent="0.35">
      <c r="A23" s="8"/>
      <c r="B23" s="11"/>
      <c r="C23" s="10"/>
      <c r="D23" s="10"/>
      <c r="E23" s="10"/>
      <c r="F23" s="10"/>
      <c r="G23" s="10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</sheetData>
  <sortState ref="B18:F21">
    <sortCondition descending="1" ref="F18:F21"/>
  </sortState>
  <pageMargins left="0.7" right="0.7" top="0.75" bottom="0.75" header="0" footer="0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A16" workbookViewId="0">
      <selection activeCell="D61" sqref="D61"/>
    </sheetView>
  </sheetViews>
  <sheetFormatPr baseColWidth="10" defaultColWidth="12.5703125" defaultRowHeight="15" customHeight="1" x14ac:dyDescent="0.2"/>
  <cols>
    <col min="1" max="1" width="4.7109375" customWidth="1"/>
    <col min="2" max="2" width="50.7109375" customWidth="1"/>
    <col min="3" max="3" width="9.7109375" customWidth="1"/>
    <col min="4" max="4" width="11.7109375" customWidth="1"/>
    <col min="5" max="5" width="7.7109375" customWidth="1"/>
    <col min="6" max="6" width="0.42578125" hidden="1" customWidth="1"/>
    <col min="7" max="8" width="10.7109375" customWidth="1"/>
    <col min="9" max="11" width="10" customWidth="1"/>
  </cols>
  <sheetData>
    <row r="1" spans="1:11" ht="20.25" customHeight="1" x14ac:dyDescent="0.3">
      <c r="A1" s="14"/>
      <c r="B1" s="14"/>
      <c r="C1" s="15"/>
      <c r="D1" s="15"/>
      <c r="E1" s="14"/>
      <c r="F1" s="5"/>
      <c r="G1" s="5"/>
      <c r="H1" s="5"/>
      <c r="I1" s="5"/>
      <c r="J1" s="5"/>
      <c r="K1" s="5"/>
    </row>
    <row r="2" spans="1:11" ht="30" customHeight="1" x14ac:dyDescent="0.4">
      <c r="A2" s="14"/>
      <c r="B2" s="87" t="s">
        <v>98</v>
      </c>
      <c r="C2" s="2"/>
      <c r="D2" s="2"/>
      <c r="E2" s="2"/>
      <c r="F2" s="16"/>
      <c r="G2" s="16"/>
      <c r="H2" s="16"/>
      <c r="I2" s="16"/>
      <c r="J2" s="16"/>
      <c r="K2" s="16"/>
    </row>
    <row r="3" spans="1:11" ht="11.25" customHeight="1" x14ac:dyDescent="0.2">
      <c r="A3" s="17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0.25" customHeight="1" x14ac:dyDescent="0.3">
      <c r="A4" s="14"/>
      <c r="B4" s="7">
        <v>43737</v>
      </c>
      <c r="C4" s="15" t="s">
        <v>14</v>
      </c>
      <c r="D4" s="15"/>
      <c r="E4" s="14"/>
      <c r="F4" s="6"/>
      <c r="G4" s="6"/>
      <c r="H4" s="6"/>
      <c r="I4" s="6"/>
      <c r="J4" s="6"/>
      <c r="K4" s="6"/>
    </row>
    <row r="5" spans="1:11" ht="11.25" customHeight="1" x14ac:dyDescent="0.2">
      <c r="A5" s="17"/>
      <c r="B5" s="18"/>
      <c r="C5" s="19"/>
      <c r="D5" s="19"/>
      <c r="E5" s="17"/>
      <c r="F5" s="5"/>
      <c r="G5" s="5"/>
      <c r="H5" s="5"/>
      <c r="I5" s="5"/>
      <c r="J5" s="5"/>
      <c r="K5" s="5"/>
    </row>
    <row r="6" spans="1:11" ht="26.25" customHeight="1" x14ac:dyDescent="0.4">
      <c r="A6" s="14"/>
      <c r="B6" s="20" t="s">
        <v>15</v>
      </c>
      <c r="C6" s="15"/>
      <c r="D6" s="15"/>
      <c r="E6" s="14"/>
      <c r="F6" s="1"/>
      <c r="G6" s="1"/>
      <c r="H6" s="1"/>
      <c r="I6" s="1"/>
      <c r="J6" s="1"/>
      <c r="K6" s="1"/>
    </row>
    <row r="7" spans="1:11" ht="12.75" customHeight="1" x14ac:dyDescent="0.2">
      <c r="A7" s="1"/>
      <c r="B7" s="17"/>
      <c r="C7" s="19"/>
      <c r="D7" s="19"/>
      <c r="E7" s="17"/>
      <c r="F7" s="1"/>
      <c r="G7" s="1"/>
      <c r="H7" s="1"/>
      <c r="I7" s="1"/>
      <c r="J7" s="1"/>
      <c r="K7" s="1"/>
    </row>
    <row r="8" spans="1:11" ht="20.25" customHeight="1" x14ac:dyDescent="0.3">
      <c r="A8" s="8"/>
      <c r="B8" s="21" t="s">
        <v>16</v>
      </c>
      <c r="C8" s="22" t="s">
        <v>5</v>
      </c>
      <c r="D8" s="22" t="s">
        <v>17</v>
      </c>
      <c r="E8" s="14"/>
      <c r="F8" s="1"/>
      <c r="G8" s="1"/>
      <c r="H8" s="1"/>
      <c r="I8" s="1"/>
      <c r="J8" s="1"/>
      <c r="K8" s="1"/>
    </row>
    <row r="9" spans="1:11" ht="20.25" customHeight="1" x14ac:dyDescent="0.2">
      <c r="A9" s="23">
        <v>2009</v>
      </c>
      <c r="B9" s="24" t="s">
        <v>18</v>
      </c>
      <c r="C9" s="22">
        <v>193</v>
      </c>
      <c r="D9" s="22">
        <v>1</v>
      </c>
      <c r="E9" s="103">
        <v>122</v>
      </c>
      <c r="F9" s="1"/>
      <c r="G9" s="1"/>
      <c r="H9" s="1"/>
      <c r="I9" s="1"/>
      <c r="J9" s="1"/>
      <c r="K9" s="1"/>
    </row>
    <row r="10" spans="1:11" ht="20.25" customHeight="1" x14ac:dyDescent="0.3">
      <c r="A10" s="23"/>
      <c r="B10" s="24"/>
      <c r="C10" s="22"/>
      <c r="D10" s="22"/>
      <c r="E10" s="14"/>
      <c r="F10" s="1"/>
      <c r="G10" s="1"/>
      <c r="H10" s="1"/>
      <c r="I10" s="1"/>
      <c r="J10" s="1"/>
      <c r="K10" s="1"/>
    </row>
    <row r="11" spans="1:11" ht="20.25" customHeight="1" x14ac:dyDescent="0.3">
      <c r="A11" s="8"/>
      <c r="B11" s="21" t="s">
        <v>19</v>
      </c>
      <c r="C11" s="26"/>
      <c r="D11" s="26"/>
      <c r="E11" s="14"/>
      <c r="F11" s="1"/>
      <c r="G11" s="1"/>
      <c r="H11" s="1"/>
      <c r="I11" s="1"/>
      <c r="J11" s="1"/>
      <c r="K11" s="1"/>
    </row>
    <row r="12" spans="1:11" ht="20.25" customHeight="1" x14ac:dyDescent="0.2">
      <c r="A12" s="23">
        <v>2007</v>
      </c>
      <c r="B12" s="27" t="s">
        <v>20</v>
      </c>
      <c r="C12" s="26">
        <v>283</v>
      </c>
      <c r="D12" s="26">
        <v>1</v>
      </c>
      <c r="E12" s="25">
        <v>80</v>
      </c>
      <c r="F12" s="1"/>
      <c r="G12" s="1"/>
      <c r="H12" s="1"/>
      <c r="I12" s="1"/>
      <c r="J12" s="1"/>
      <c r="K12" s="1"/>
    </row>
    <row r="13" spans="1:11" ht="20.25" customHeight="1" x14ac:dyDescent="0.2">
      <c r="A13" s="23">
        <v>2007</v>
      </c>
      <c r="B13" s="104" t="s">
        <v>139</v>
      </c>
      <c r="C13" s="26">
        <v>258</v>
      </c>
      <c r="D13" s="26">
        <v>2</v>
      </c>
      <c r="E13" s="25"/>
      <c r="F13" s="1"/>
      <c r="G13" s="1"/>
      <c r="H13" s="1"/>
      <c r="I13" s="1"/>
      <c r="J13" s="1"/>
      <c r="K13" s="1"/>
    </row>
    <row r="14" spans="1:11" ht="20.25" customHeight="1" x14ac:dyDescent="0.2">
      <c r="A14" s="23">
        <v>2007</v>
      </c>
      <c r="B14" s="27" t="s">
        <v>21</v>
      </c>
      <c r="C14" s="26">
        <v>222</v>
      </c>
      <c r="D14" s="26">
        <v>3</v>
      </c>
      <c r="E14" s="25"/>
      <c r="F14" s="1"/>
      <c r="G14" s="1"/>
      <c r="H14" s="1"/>
      <c r="I14" s="1"/>
      <c r="J14" s="1"/>
      <c r="K14" s="1"/>
    </row>
    <row r="15" spans="1:11" ht="20.25" customHeight="1" x14ac:dyDescent="0.2">
      <c r="A15" s="23">
        <v>2007</v>
      </c>
      <c r="B15" s="27" t="s">
        <v>22</v>
      </c>
      <c r="C15" s="26">
        <v>206</v>
      </c>
      <c r="D15" s="26"/>
      <c r="E15" s="25"/>
      <c r="F15" s="1"/>
      <c r="G15" s="1"/>
      <c r="H15" s="1"/>
      <c r="I15" s="1"/>
      <c r="J15" s="1"/>
      <c r="K15" s="1"/>
    </row>
    <row r="16" spans="1:11" ht="20.25" customHeight="1" x14ac:dyDescent="0.2">
      <c r="A16" s="23"/>
      <c r="B16" s="27"/>
      <c r="C16" s="26"/>
      <c r="D16" s="26"/>
      <c r="E16" s="25"/>
      <c r="F16" s="1"/>
      <c r="G16" s="1"/>
      <c r="H16" s="1"/>
      <c r="I16" s="1"/>
      <c r="J16" s="1"/>
      <c r="K16" s="1"/>
    </row>
    <row r="17" spans="1:11" ht="20.25" customHeight="1" x14ac:dyDescent="0.2">
      <c r="A17" s="23"/>
      <c r="B17" s="21" t="s">
        <v>26</v>
      </c>
      <c r="C17" s="22" t="s">
        <v>5</v>
      </c>
      <c r="D17" s="22" t="s">
        <v>17</v>
      </c>
      <c r="E17" s="25"/>
      <c r="F17" s="1"/>
      <c r="G17" s="1"/>
      <c r="H17" s="1"/>
      <c r="I17" s="1"/>
      <c r="J17" s="1"/>
      <c r="K17" s="1"/>
    </row>
    <row r="18" spans="1:11" ht="20.25" customHeight="1" x14ac:dyDescent="0.2">
      <c r="A18" s="23">
        <v>2006</v>
      </c>
      <c r="B18" s="27" t="s">
        <v>23</v>
      </c>
      <c r="C18" s="26">
        <v>230</v>
      </c>
      <c r="D18" s="30">
        <v>1</v>
      </c>
      <c r="E18" s="25">
        <v>60</v>
      </c>
      <c r="F18" s="1"/>
      <c r="G18" s="1"/>
      <c r="H18" s="1"/>
      <c r="I18" s="1"/>
      <c r="J18" s="1"/>
      <c r="K18" s="1"/>
    </row>
    <row r="19" spans="1:11" ht="20.25" customHeight="1" x14ac:dyDescent="0.25">
      <c r="A19" s="23">
        <v>2006</v>
      </c>
      <c r="B19" s="95" t="s">
        <v>24</v>
      </c>
      <c r="C19" s="26">
        <v>202</v>
      </c>
      <c r="D19" s="30">
        <v>2</v>
      </c>
      <c r="E19" s="25"/>
      <c r="F19" s="1"/>
      <c r="G19" s="1"/>
      <c r="H19" s="1"/>
      <c r="I19" s="1"/>
      <c r="J19" s="1"/>
      <c r="K19" s="1"/>
    </row>
    <row r="20" spans="1:11" ht="20.25" customHeight="1" x14ac:dyDescent="0.2">
      <c r="A20" s="23">
        <v>2005</v>
      </c>
      <c r="B20" s="104" t="s">
        <v>25</v>
      </c>
      <c r="C20" s="26">
        <v>182</v>
      </c>
      <c r="D20" s="30">
        <v>3</v>
      </c>
      <c r="E20" s="25"/>
      <c r="F20" s="1"/>
      <c r="G20" s="1"/>
      <c r="H20" s="1"/>
      <c r="I20" s="1"/>
      <c r="J20" s="1"/>
      <c r="K20" s="1"/>
    </row>
    <row r="21" spans="1:11" ht="20.25" customHeight="1" x14ac:dyDescent="0.2">
      <c r="A21" s="23">
        <v>2006</v>
      </c>
      <c r="B21" s="104" t="s">
        <v>127</v>
      </c>
      <c r="C21" s="26">
        <v>154</v>
      </c>
      <c r="D21" s="30"/>
      <c r="E21" s="25"/>
      <c r="F21" s="1"/>
      <c r="G21" s="1"/>
      <c r="H21" s="1"/>
      <c r="I21" s="1"/>
      <c r="J21" s="1"/>
      <c r="K21" s="1"/>
    </row>
    <row r="22" spans="1:11" ht="20.25" customHeight="1" x14ac:dyDescent="0.2">
      <c r="A22" s="23"/>
      <c r="B22" s="27"/>
      <c r="C22" s="26"/>
      <c r="D22" s="30"/>
      <c r="E22" s="25"/>
      <c r="F22" s="1"/>
      <c r="G22" s="1"/>
      <c r="H22" s="1"/>
      <c r="I22" s="1"/>
      <c r="J22" s="1"/>
      <c r="K22" s="1"/>
    </row>
    <row r="23" spans="1:11" ht="20.25" customHeight="1" x14ac:dyDescent="0.2">
      <c r="A23" s="23"/>
      <c r="B23" s="21" t="s">
        <v>28</v>
      </c>
      <c r="C23" s="22" t="s">
        <v>5</v>
      </c>
      <c r="D23" s="22" t="s">
        <v>17</v>
      </c>
      <c r="E23" s="25"/>
      <c r="F23" s="1"/>
      <c r="G23" s="1"/>
      <c r="H23" s="1"/>
      <c r="I23" s="1"/>
      <c r="J23" s="1"/>
      <c r="K23" s="1"/>
    </row>
    <row r="24" spans="1:11" ht="20.25" customHeight="1" x14ac:dyDescent="0.2">
      <c r="A24" s="23">
        <v>2003</v>
      </c>
      <c r="B24" s="27" t="s">
        <v>29</v>
      </c>
      <c r="C24" s="30">
        <v>250</v>
      </c>
      <c r="D24" s="30">
        <v>1</v>
      </c>
      <c r="E24" s="25">
        <v>40</v>
      </c>
      <c r="F24" s="1"/>
      <c r="G24" s="1"/>
      <c r="H24" s="1"/>
      <c r="I24" s="1"/>
      <c r="J24" s="1"/>
      <c r="K24" s="1"/>
    </row>
    <row r="25" spans="1:11" ht="20.25" customHeight="1" x14ac:dyDescent="0.25">
      <c r="A25" s="23">
        <v>2004</v>
      </c>
      <c r="B25" s="29" t="s">
        <v>27</v>
      </c>
      <c r="C25" s="30">
        <v>178</v>
      </c>
      <c r="D25" s="30">
        <v>2</v>
      </c>
      <c r="E25" s="25"/>
      <c r="F25" s="1"/>
      <c r="G25" s="1"/>
      <c r="H25" s="1"/>
      <c r="I25" s="1"/>
      <c r="J25" s="1"/>
      <c r="K25" s="1"/>
    </row>
    <row r="26" spans="1:11" ht="20.25" customHeight="1" x14ac:dyDescent="0.3">
      <c r="A26" s="23">
        <v>2004</v>
      </c>
      <c r="B26" s="27" t="s">
        <v>128</v>
      </c>
      <c r="C26" s="30">
        <v>146</v>
      </c>
      <c r="D26" s="30">
        <v>3</v>
      </c>
      <c r="E26" s="14"/>
      <c r="F26" s="1"/>
      <c r="G26" s="1"/>
      <c r="H26" s="1"/>
      <c r="I26" s="1"/>
      <c r="J26" s="1"/>
      <c r="K26" s="1"/>
    </row>
    <row r="27" spans="1:11" ht="20.25" customHeight="1" x14ac:dyDescent="0.3">
      <c r="A27" s="23"/>
      <c r="B27" s="27"/>
      <c r="C27" s="30"/>
      <c r="D27" s="30"/>
      <c r="E27" s="14"/>
      <c r="F27" s="1"/>
      <c r="G27" s="1"/>
      <c r="H27" s="1"/>
      <c r="I27" s="1"/>
      <c r="J27" s="1"/>
      <c r="K27" s="1"/>
    </row>
    <row r="28" spans="1:11" ht="20.25" customHeight="1" x14ac:dyDescent="0.2">
      <c r="A28" s="23"/>
      <c r="B28" s="21" t="s">
        <v>31</v>
      </c>
      <c r="C28" s="22" t="s">
        <v>5</v>
      </c>
      <c r="D28" s="22" t="s">
        <v>17</v>
      </c>
      <c r="E28" s="28"/>
      <c r="F28" s="1"/>
      <c r="G28" s="1"/>
      <c r="H28" s="1"/>
      <c r="I28" s="1"/>
      <c r="J28" s="1"/>
      <c r="K28" s="1"/>
    </row>
    <row r="29" spans="1:11" ht="20.25" customHeight="1" x14ac:dyDescent="0.2">
      <c r="A29" s="23">
        <v>2001</v>
      </c>
      <c r="B29" s="27" t="s">
        <v>129</v>
      </c>
      <c r="C29" s="30">
        <v>111</v>
      </c>
      <c r="D29" s="30">
        <v>1</v>
      </c>
      <c r="E29" s="28" t="s">
        <v>32</v>
      </c>
      <c r="F29" s="1"/>
      <c r="G29" s="1"/>
      <c r="H29" s="1"/>
      <c r="I29" s="1"/>
      <c r="J29" s="1"/>
      <c r="K29" s="1"/>
    </row>
    <row r="30" spans="1:11" ht="20.25" customHeight="1" x14ac:dyDescent="0.2">
      <c r="A30" s="23"/>
      <c r="B30" s="27"/>
      <c r="C30" s="30"/>
      <c r="D30" s="30"/>
      <c r="E30" s="28"/>
      <c r="F30" s="1"/>
      <c r="G30" s="1"/>
      <c r="H30" s="1"/>
      <c r="I30" s="1"/>
      <c r="J30" s="1"/>
      <c r="K30" s="1"/>
    </row>
    <row r="31" spans="1:11" ht="20.25" customHeight="1" x14ac:dyDescent="0.2">
      <c r="A31" s="23"/>
      <c r="B31" s="27"/>
      <c r="C31" s="30"/>
      <c r="D31" s="30"/>
      <c r="E31" s="28"/>
      <c r="F31" s="1"/>
      <c r="G31" s="1"/>
      <c r="H31" s="1"/>
      <c r="I31" s="1"/>
      <c r="J31" s="1"/>
      <c r="K31" s="1"/>
    </row>
    <row r="32" spans="1:11" ht="78.75" customHeight="1" x14ac:dyDescent="0.2">
      <c r="A32" s="23"/>
      <c r="B32" s="27"/>
      <c r="C32" s="30"/>
      <c r="D32" s="30"/>
      <c r="E32" s="28"/>
      <c r="F32" s="1"/>
      <c r="G32" s="1"/>
      <c r="H32" s="1"/>
      <c r="I32" s="1"/>
      <c r="J32" s="1"/>
      <c r="K32" s="1"/>
    </row>
    <row r="33" spans="1:11" ht="39" customHeight="1" x14ac:dyDescent="0.2">
      <c r="A33" s="23"/>
      <c r="B33" s="104" t="s">
        <v>138</v>
      </c>
      <c r="C33" s="30"/>
      <c r="D33" s="30"/>
      <c r="E33" s="28"/>
      <c r="F33" s="1"/>
      <c r="G33" s="1"/>
      <c r="H33" s="1"/>
      <c r="I33" s="1"/>
      <c r="J33" s="1"/>
      <c r="K33" s="1"/>
    </row>
    <row r="34" spans="1:11" ht="20.25" customHeight="1" x14ac:dyDescent="0.2">
      <c r="A34" s="23"/>
      <c r="B34" s="27"/>
      <c r="C34" s="30"/>
      <c r="D34" s="30"/>
      <c r="E34" s="28"/>
      <c r="F34" s="1"/>
      <c r="G34" s="1"/>
      <c r="H34" s="1"/>
      <c r="I34" s="1"/>
      <c r="J34" s="1"/>
      <c r="K34" s="1"/>
    </row>
    <row r="35" spans="1:11" ht="20.25" customHeight="1" x14ac:dyDescent="0.3">
      <c r="A35" s="23"/>
      <c r="B35" s="21" t="s">
        <v>33</v>
      </c>
      <c r="C35" s="22" t="s">
        <v>5</v>
      </c>
      <c r="D35" s="22" t="s">
        <v>17</v>
      </c>
      <c r="E35" s="14"/>
      <c r="F35" s="1"/>
      <c r="G35" s="1"/>
      <c r="H35" s="1"/>
      <c r="I35" s="1"/>
      <c r="J35" s="1"/>
      <c r="K35" s="1"/>
    </row>
    <row r="36" spans="1:11" ht="18" customHeight="1" x14ac:dyDescent="0.25">
      <c r="A36" s="23"/>
      <c r="B36" s="29"/>
      <c r="C36" s="30"/>
      <c r="D36" s="30"/>
      <c r="E36" s="25">
        <v>122</v>
      </c>
      <c r="F36" s="1"/>
      <c r="G36" s="1"/>
      <c r="H36" s="1"/>
      <c r="I36" s="1"/>
      <c r="J36" s="1"/>
      <c r="K36" s="1"/>
    </row>
    <row r="37" spans="1:11" ht="20.25" customHeight="1" x14ac:dyDescent="0.3">
      <c r="A37" s="23"/>
      <c r="B37" s="21" t="s">
        <v>34</v>
      </c>
      <c r="C37" s="22" t="s">
        <v>5</v>
      </c>
      <c r="D37" s="22" t="s">
        <v>17</v>
      </c>
      <c r="E37" s="14"/>
      <c r="F37" s="1"/>
      <c r="G37" s="1"/>
      <c r="H37" s="1"/>
      <c r="I37" s="1"/>
      <c r="J37" s="1"/>
      <c r="K37" s="1"/>
    </row>
    <row r="38" spans="1:11" ht="20.25" customHeight="1" x14ac:dyDescent="0.2">
      <c r="A38" s="23">
        <v>2007</v>
      </c>
      <c r="B38" s="27" t="s">
        <v>131</v>
      </c>
      <c r="C38" s="30">
        <v>245</v>
      </c>
      <c r="D38" s="149">
        <v>1</v>
      </c>
      <c r="E38" s="25">
        <v>80</v>
      </c>
      <c r="F38" s="1"/>
      <c r="G38" s="1"/>
      <c r="H38" s="1"/>
      <c r="I38" s="1"/>
      <c r="J38" s="1"/>
      <c r="K38" s="1"/>
    </row>
    <row r="39" spans="1:11" ht="20.25" customHeight="1" x14ac:dyDescent="0.2">
      <c r="A39" s="23">
        <v>2008</v>
      </c>
      <c r="B39" s="27" t="s">
        <v>137</v>
      </c>
      <c r="C39" s="149">
        <v>238</v>
      </c>
      <c r="D39" s="30">
        <v>2</v>
      </c>
      <c r="F39" s="1"/>
      <c r="G39" s="1"/>
      <c r="H39" s="1"/>
      <c r="I39" s="1"/>
      <c r="J39" s="1"/>
      <c r="K39" s="1"/>
    </row>
    <row r="40" spans="1:11" ht="20.25" customHeight="1" x14ac:dyDescent="0.2">
      <c r="A40" s="23">
        <v>2007</v>
      </c>
      <c r="B40" s="27" t="s">
        <v>132</v>
      </c>
      <c r="C40" s="30">
        <v>226</v>
      </c>
      <c r="D40" s="30">
        <v>3</v>
      </c>
      <c r="E40" s="25"/>
      <c r="F40" s="1"/>
      <c r="G40" s="1"/>
      <c r="H40" s="1"/>
      <c r="I40" s="1"/>
      <c r="J40" s="1"/>
      <c r="K40" s="1"/>
    </row>
    <row r="41" spans="1:11" ht="20.25" customHeight="1" x14ac:dyDescent="0.2">
      <c r="A41" s="23">
        <v>2008</v>
      </c>
      <c r="B41" s="27" t="s">
        <v>130</v>
      </c>
      <c r="C41" s="30">
        <v>188</v>
      </c>
      <c r="D41" s="30"/>
      <c r="E41" s="25"/>
      <c r="F41" s="1"/>
      <c r="G41" s="1"/>
      <c r="H41" s="1"/>
      <c r="I41" s="1"/>
      <c r="J41" s="1"/>
      <c r="K41" s="1"/>
    </row>
    <row r="42" spans="1:11" ht="20.25" customHeight="1" x14ac:dyDescent="0.3">
      <c r="A42" s="23"/>
      <c r="B42" s="21"/>
      <c r="C42" s="26"/>
      <c r="D42" s="26"/>
      <c r="E42" s="14"/>
      <c r="F42" s="1"/>
      <c r="G42" s="1"/>
      <c r="H42" s="1"/>
      <c r="I42" s="1"/>
      <c r="J42" s="1"/>
      <c r="K42" s="1"/>
    </row>
    <row r="43" spans="1:11" ht="20.25" customHeight="1" x14ac:dyDescent="0.2">
      <c r="A43" s="23"/>
      <c r="B43" s="21" t="s">
        <v>35</v>
      </c>
      <c r="C43" s="22" t="s">
        <v>5</v>
      </c>
      <c r="D43" s="22" t="s">
        <v>17</v>
      </c>
      <c r="E43" s="25"/>
      <c r="F43" s="1"/>
      <c r="G43" s="1"/>
      <c r="H43" s="1"/>
      <c r="I43" s="1"/>
      <c r="J43" s="1"/>
      <c r="K43" s="1"/>
    </row>
    <row r="44" spans="1:11" ht="20.25" customHeight="1" x14ac:dyDescent="0.2">
      <c r="A44" s="23">
        <v>2006</v>
      </c>
      <c r="B44" s="104" t="s">
        <v>133</v>
      </c>
      <c r="C44" s="149">
        <v>146</v>
      </c>
      <c r="D44" s="149">
        <v>1</v>
      </c>
      <c r="E44" s="25">
        <v>60</v>
      </c>
      <c r="F44" s="1"/>
      <c r="G44" s="1"/>
      <c r="H44" s="1"/>
      <c r="I44" s="1"/>
      <c r="J44" s="1"/>
      <c r="K44" s="1"/>
    </row>
    <row r="45" spans="1:11" ht="20.25" customHeight="1" x14ac:dyDescent="0.2">
      <c r="A45" s="23"/>
      <c r="B45" s="21"/>
      <c r="C45" s="22"/>
      <c r="D45" s="22"/>
      <c r="E45" s="25"/>
      <c r="F45" s="1"/>
      <c r="G45" s="1"/>
      <c r="H45" s="1"/>
      <c r="I45" s="1"/>
      <c r="J45" s="1"/>
      <c r="K45" s="1"/>
    </row>
    <row r="46" spans="1:11" ht="20.25" customHeight="1" x14ac:dyDescent="0.2">
      <c r="A46" s="23"/>
      <c r="B46" s="21" t="s">
        <v>36</v>
      </c>
      <c r="C46" s="22" t="s">
        <v>5</v>
      </c>
      <c r="D46" s="22" t="s">
        <v>17</v>
      </c>
      <c r="E46" s="25"/>
      <c r="F46" s="1"/>
      <c r="G46" s="1"/>
      <c r="H46" s="1"/>
      <c r="I46" s="1"/>
      <c r="J46" s="1"/>
      <c r="K46" s="1"/>
    </row>
    <row r="47" spans="1:11" ht="20.25" customHeight="1" x14ac:dyDescent="0.2">
      <c r="A47" s="23">
        <v>2004</v>
      </c>
      <c r="B47" s="104" t="s">
        <v>134</v>
      </c>
      <c r="C47" s="22"/>
      <c r="D47" s="22"/>
      <c r="E47" s="25">
        <v>40</v>
      </c>
      <c r="F47" s="1"/>
      <c r="G47" s="1"/>
      <c r="H47" s="1"/>
      <c r="I47" s="1"/>
      <c r="J47" s="1"/>
      <c r="K47" s="1"/>
    </row>
    <row r="48" spans="1:11" ht="20.25" customHeight="1" x14ac:dyDescent="0.2">
      <c r="A48" s="23">
        <v>2004</v>
      </c>
      <c r="B48" s="104" t="s">
        <v>135</v>
      </c>
      <c r="C48" s="22"/>
      <c r="D48" s="22"/>
      <c r="E48" s="25"/>
      <c r="F48" s="1"/>
      <c r="G48" s="1"/>
      <c r="H48" s="1"/>
      <c r="I48" s="1"/>
      <c r="J48" s="1"/>
      <c r="K48" s="1"/>
    </row>
    <row r="49" spans="1:11" ht="20.25" customHeight="1" x14ac:dyDescent="0.2">
      <c r="A49" s="23">
        <v>2003</v>
      </c>
      <c r="B49" s="104" t="s">
        <v>136</v>
      </c>
      <c r="C49" s="22"/>
      <c r="D49" s="22"/>
      <c r="E49" s="25"/>
      <c r="F49" s="1"/>
      <c r="G49" s="1"/>
      <c r="H49" s="1"/>
      <c r="I49" s="1"/>
      <c r="J49" s="1"/>
      <c r="K49" s="1"/>
    </row>
    <row r="50" spans="1:11" ht="20.25" customHeight="1" x14ac:dyDescent="0.2">
      <c r="A50" s="23"/>
      <c r="B50" s="21"/>
      <c r="C50" s="22"/>
      <c r="D50" s="22"/>
      <c r="E50" s="28"/>
      <c r="F50" s="1"/>
      <c r="G50" s="1"/>
      <c r="H50" s="1"/>
      <c r="I50" s="1"/>
      <c r="J50" s="1"/>
      <c r="K50" s="1"/>
    </row>
    <row r="51" spans="1:11" ht="20.25" customHeight="1" x14ac:dyDescent="0.2">
      <c r="A51" s="23"/>
      <c r="B51" s="21" t="s">
        <v>37</v>
      </c>
      <c r="C51" s="22" t="s">
        <v>5</v>
      </c>
      <c r="D51" s="22" t="s">
        <v>17</v>
      </c>
      <c r="E51" s="25"/>
      <c r="F51" s="1"/>
      <c r="G51" s="1"/>
      <c r="H51" s="1"/>
      <c r="I51" s="1"/>
      <c r="J51" s="1"/>
      <c r="K51" s="1"/>
    </row>
    <row r="52" spans="1:11" ht="20.25" customHeight="1" x14ac:dyDescent="0.2">
      <c r="A52" s="23">
        <v>2007</v>
      </c>
      <c r="B52" s="27" t="s">
        <v>38</v>
      </c>
      <c r="C52" s="30"/>
      <c r="D52" s="30"/>
      <c r="E52" s="25">
        <v>80</v>
      </c>
      <c r="F52" s="1"/>
      <c r="G52" s="1"/>
      <c r="H52" s="1"/>
      <c r="I52" s="1"/>
      <c r="J52" s="1"/>
      <c r="K52" s="1"/>
    </row>
    <row r="53" spans="1:11" ht="20.25" customHeight="1" x14ac:dyDescent="0.2">
      <c r="A53" s="23"/>
      <c r="B53" s="27"/>
      <c r="C53" s="30"/>
      <c r="D53" s="30"/>
      <c r="E53" s="25"/>
      <c r="F53" s="1"/>
      <c r="G53" s="1"/>
      <c r="H53" s="1"/>
      <c r="I53" s="1"/>
      <c r="J53" s="1"/>
      <c r="K53" s="1"/>
    </row>
    <row r="54" spans="1:11" ht="20.25" customHeight="1" x14ac:dyDescent="0.3">
      <c r="A54" s="23"/>
      <c r="B54" s="27"/>
      <c r="C54" s="30"/>
      <c r="D54" s="30"/>
      <c r="E54" s="14"/>
      <c r="F54" s="1"/>
      <c r="G54" s="1"/>
      <c r="H54" s="1"/>
      <c r="I54" s="1"/>
      <c r="J54" s="1"/>
      <c r="K54" s="1"/>
    </row>
    <row r="55" spans="1:11" ht="20.25" customHeight="1" x14ac:dyDescent="0.3">
      <c r="A55" s="23"/>
      <c r="B55" s="21" t="s">
        <v>39</v>
      </c>
      <c r="C55" s="22" t="s">
        <v>5</v>
      </c>
      <c r="D55" s="22" t="s">
        <v>17</v>
      </c>
      <c r="E55" s="14"/>
      <c r="F55" s="1"/>
      <c r="G55" s="1"/>
      <c r="H55" s="1"/>
      <c r="I55" s="1"/>
      <c r="J55" s="1"/>
      <c r="K55" s="1"/>
    </row>
    <row r="56" spans="1:11" ht="20.25" customHeight="1" x14ac:dyDescent="0.2">
      <c r="A56" s="23">
        <v>2005</v>
      </c>
      <c r="B56" s="27" t="s">
        <v>40</v>
      </c>
      <c r="C56" s="30">
        <v>217</v>
      </c>
      <c r="D56" s="30">
        <v>1</v>
      </c>
      <c r="E56" s="25">
        <v>60</v>
      </c>
      <c r="F56" s="1"/>
      <c r="G56" s="1"/>
      <c r="H56" s="1"/>
      <c r="I56" s="1"/>
      <c r="J56" s="1"/>
      <c r="K56" s="1"/>
    </row>
    <row r="57" spans="1:11" ht="20.25" customHeight="1" x14ac:dyDescent="0.2">
      <c r="A57" s="23"/>
      <c r="B57" s="27"/>
      <c r="C57" s="30"/>
      <c r="D57" s="30"/>
      <c r="E57" s="25"/>
      <c r="F57" s="1"/>
      <c r="G57" s="1"/>
      <c r="H57" s="1"/>
      <c r="I57" s="1"/>
      <c r="J57" s="1"/>
      <c r="K57" s="1"/>
    </row>
    <row r="58" spans="1:11" ht="20.25" customHeight="1" x14ac:dyDescent="0.3">
      <c r="A58" s="31"/>
      <c r="B58" s="31"/>
      <c r="C58" s="13"/>
      <c r="D58" s="13"/>
      <c r="E58" s="14"/>
      <c r="F58" s="1"/>
      <c r="G58" s="1"/>
      <c r="H58" s="1"/>
      <c r="I58" s="1"/>
      <c r="J58" s="1"/>
      <c r="K58" s="1"/>
    </row>
    <row r="59" spans="1:11" ht="20.25" customHeight="1" x14ac:dyDescent="0.3">
      <c r="A59" s="31"/>
      <c r="B59" s="31"/>
      <c r="C59" s="32"/>
      <c r="D59" s="32"/>
      <c r="E59" s="14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8" customHeight="1" x14ac:dyDescent="0.25">
      <c r="A66" s="6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8" customHeight="1" x14ac:dyDescent="0.25">
      <c r="A67" s="6"/>
      <c r="B67" s="6"/>
      <c r="C67" s="6"/>
      <c r="D67" s="6"/>
      <c r="E67" s="6"/>
      <c r="F67" s="6"/>
      <c r="G67" s="6"/>
      <c r="H67" s="6"/>
      <c r="I67" s="1"/>
      <c r="J67" s="1"/>
      <c r="K67" s="1"/>
    </row>
    <row r="68" spans="1:11" ht="18" customHeight="1" x14ac:dyDescent="0.25">
      <c r="A68" s="6"/>
      <c r="B68" s="6"/>
      <c r="C68" s="6"/>
      <c r="D68" s="6"/>
      <c r="E68" s="6"/>
      <c r="F68" s="6"/>
      <c r="G68" s="6"/>
      <c r="H68" s="6"/>
      <c r="I68" s="1"/>
      <c r="J68" s="1"/>
      <c r="K68" s="1"/>
    </row>
    <row r="69" spans="1:11" ht="18" customHeight="1" x14ac:dyDescent="0.25">
      <c r="A69" s="6"/>
      <c r="B69" s="6"/>
      <c r="C69" s="6"/>
      <c r="D69" s="6"/>
      <c r="E69" s="6"/>
      <c r="F69" s="6"/>
      <c r="G69" s="6"/>
      <c r="H69" s="6"/>
      <c r="I69" s="1"/>
      <c r="J69" s="1"/>
      <c r="K69" s="1"/>
    </row>
    <row r="70" spans="1:11" ht="18" customHeight="1" x14ac:dyDescent="0.25">
      <c r="A70" s="6"/>
      <c r="B70" s="6"/>
      <c r="C70" s="6"/>
      <c r="D70" s="6"/>
      <c r="E70" s="6"/>
      <c r="F70" s="6"/>
      <c r="G70" s="6"/>
      <c r="H70" s="6"/>
      <c r="I70" s="1"/>
      <c r="J70" s="1"/>
      <c r="K70" s="1"/>
    </row>
    <row r="71" spans="1:11" ht="18" customHeight="1" x14ac:dyDescent="0.25">
      <c r="A71" s="6"/>
      <c r="B71" s="6"/>
      <c r="C71" s="6"/>
      <c r="D71" s="6"/>
      <c r="E71" s="6"/>
      <c r="F71" s="6"/>
      <c r="G71" s="6"/>
      <c r="H71" s="6"/>
      <c r="I71" s="1"/>
      <c r="J71" s="1"/>
      <c r="K71" s="1"/>
    </row>
    <row r="72" spans="1:11" ht="18" customHeight="1" x14ac:dyDescent="0.25">
      <c r="A72" s="6"/>
      <c r="B72" s="6"/>
      <c r="C72" s="6"/>
      <c r="D72" s="6"/>
      <c r="E72" s="6"/>
      <c r="F72" s="6"/>
      <c r="G72" s="6"/>
      <c r="H72" s="6"/>
      <c r="I72" s="1"/>
      <c r="J72" s="1"/>
      <c r="K72" s="1"/>
    </row>
    <row r="73" spans="1:11" ht="18" customHeight="1" x14ac:dyDescent="0.25">
      <c r="A73" s="6"/>
      <c r="B73" s="6"/>
      <c r="C73" s="6"/>
      <c r="D73" s="6"/>
      <c r="E73" s="6"/>
      <c r="F73" s="6"/>
      <c r="G73" s="6"/>
      <c r="H73" s="6"/>
      <c r="I73" s="1"/>
      <c r="J73" s="1"/>
      <c r="K73" s="1"/>
    </row>
    <row r="74" spans="1:11" ht="18" customHeight="1" x14ac:dyDescent="0.25">
      <c r="A74" s="6"/>
      <c r="B74" s="6"/>
      <c r="C74" s="6"/>
      <c r="D74" s="6"/>
      <c r="E74" s="6"/>
      <c r="F74" s="6"/>
      <c r="G74" s="6"/>
      <c r="H74" s="6"/>
      <c r="I74" s="1"/>
      <c r="J74" s="1"/>
      <c r="K74" s="1"/>
    </row>
    <row r="75" spans="1:11" ht="18" customHeight="1" x14ac:dyDescent="0.25">
      <c r="A75" s="6"/>
      <c r="B75" s="6"/>
      <c r="C75" s="6"/>
      <c r="D75" s="6"/>
      <c r="E75" s="6"/>
      <c r="F75" s="6"/>
      <c r="G75" s="6"/>
      <c r="H75" s="6"/>
      <c r="I75" s="1"/>
      <c r="J75" s="1"/>
      <c r="K75" s="1"/>
    </row>
    <row r="76" spans="1:11" ht="18" customHeight="1" x14ac:dyDescent="0.25">
      <c r="A76" s="6"/>
      <c r="B76" s="6"/>
      <c r="C76" s="6"/>
      <c r="D76" s="6"/>
      <c r="E76" s="6"/>
      <c r="F76" s="6"/>
      <c r="G76" s="6"/>
      <c r="H76" s="6"/>
      <c r="I76" s="1"/>
      <c r="J76" s="1"/>
      <c r="K76" s="1"/>
    </row>
    <row r="77" spans="1:11" ht="18" customHeight="1" x14ac:dyDescent="0.25">
      <c r="A77" s="6"/>
      <c r="B77" s="6"/>
      <c r="C77" s="6"/>
      <c r="D77" s="6"/>
      <c r="E77" s="6"/>
      <c r="F77" s="6"/>
      <c r="G77" s="6"/>
      <c r="H77" s="6"/>
      <c r="I77" s="1"/>
      <c r="J77" s="1"/>
      <c r="K77" s="1"/>
    </row>
    <row r="78" spans="1:11" ht="18" customHeight="1" x14ac:dyDescent="0.25">
      <c r="A78" s="6"/>
      <c r="B78" s="6"/>
      <c r="C78" s="6"/>
      <c r="D78" s="6"/>
      <c r="E78" s="6"/>
      <c r="F78" s="6"/>
      <c r="G78" s="6"/>
      <c r="H78" s="6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</sheetData>
  <sortState ref="A38:C42">
    <sortCondition descending="1" ref="C38:C42"/>
  </sortState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E27" sqref="E27"/>
    </sheetView>
  </sheetViews>
  <sheetFormatPr baseColWidth="10" defaultColWidth="12.5703125" defaultRowHeight="15" customHeight="1" x14ac:dyDescent="0.2"/>
  <cols>
    <col min="1" max="1" width="0.42578125" customWidth="1"/>
    <col min="2" max="2" width="2.7109375" customWidth="1"/>
    <col min="3" max="3" width="28" customWidth="1"/>
    <col min="4" max="7" width="10.7109375" customWidth="1"/>
    <col min="8" max="8" width="8.7109375" customWidth="1"/>
    <col min="9" max="11" width="10" customWidth="1"/>
  </cols>
  <sheetData>
    <row r="1" spans="1:11" ht="23.25" customHeight="1" x14ac:dyDescent="0.35">
      <c r="A1" s="33"/>
      <c r="B1" s="2"/>
      <c r="C1" s="2"/>
      <c r="D1" s="2"/>
      <c r="E1" s="2"/>
      <c r="F1" s="2"/>
      <c r="G1" s="2"/>
      <c r="H1" s="1"/>
      <c r="I1" s="16"/>
      <c r="J1" s="16"/>
      <c r="K1" s="16"/>
    </row>
    <row r="2" spans="1:11" ht="30" customHeight="1" x14ac:dyDescent="0.4">
      <c r="A2" s="34"/>
      <c r="B2" s="2"/>
      <c r="C2" s="87" t="s">
        <v>41</v>
      </c>
      <c r="D2" s="2"/>
      <c r="E2" s="2"/>
      <c r="F2" s="2"/>
      <c r="G2" s="2"/>
      <c r="H2" s="1"/>
      <c r="I2" s="5"/>
      <c r="J2" s="5"/>
      <c r="K2" s="5"/>
    </row>
    <row r="3" spans="1:11" ht="12.75" customHeight="1" x14ac:dyDescent="0.2">
      <c r="A3" s="35"/>
      <c r="B3" s="5"/>
      <c r="C3" s="5"/>
      <c r="D3" s="5"/>
      <c r="E3" s="5"/>
      <c r="F3" s="5"/>
      <c r="G3" s="5"/>
      <c r="H3" s="5"/>
      <c r="I3" s="1"/>
      <c r="J3" s="1"/>
      <c r="K3" s="1"/>
    </row>
    <row r="4" spans="1:11" ht="23.25" customHeight="1" x14ac:dyDescent="0.35">
      <c r="A4" s="36"/>
      <c r="B4" s="6"/>
      <c r="C4" s="7">
        <v>43736</v>
      </c>
      <c r="D4" s="6"/>
      <c r="E4" s="6"/>
      <c r="F4" s="6"/>
      <c r="G4" s="6"/>
      <c r="H4" s="6"/>
      <c r="I4" s="16"/>
      <c r="J4" s="16"/>
      <c r="K4" s="16"/>
    </row>
    <row r="5" spans="1:11" ht="23.25" customHeight="1" x14ac:dyDescent="0.35">
      <c r="A5" s="36"/>
      <c r="B5" s="6"/>
      <c r="C5" s="7"/>
      <c r="D5" s="6"/>
      <c r="E5" s="6"/>
      <c r="F5" s="6"/>
      <c r="G5" s="6"/>
      <c r="H5" s="6"/>
      <c r="I5" s="16"/>
      <c r="J5" s="16"/>
      <c r="K5" s="16"/>
    </row>
    <row r="6" spans="1:11" ht="26.25" customHeight="1" x14ac:dyDescent="0.35">
      <c r="A6" s="36"/>
      <c r="B6" s="6"/>
      <c r="C6" s="141" t="s">
        <v>42</v>
      </c>
      <c r="D6" s="6"/>
      <c r="E6" s="6"/>
      <c r="F6" s="6"/>
      <c r="G6" s="6"/>
      <c r="H6" s="6"/>
      <c r="I6" s="16"/>
      <c r="J6" s="16"/>
      <c r="K6" s="16"/>
    </row>
    <row r="7" spans="1:11" ht="20.25" customHeight="1" x14ac:dyDescent="0.2">
      <c r="A7" s="8"/>
      <c r="B7" s="5"/>
      <c r="C7" s="18"/>
      <c r="D7" s="5"/>
      <c r="E7" s="5"/>
      <c r="F7" s="5"/>
      <c r="G7" s="5"/>
      <c r="H7" s="5"/>
      <c r="I7" s="1"/>
      <c r="J7" s="1"/>
      <c r="K7" s="1"/>
    </row>
    <row r="8" spans="1:11" ht="20.25" customHeight="1" x14ac:dyDescent="0.2">
      <c r="A8" s="8"/>
      <c r="B8" s="8"/>
      <c r="C8" s="21" t="s">
        <v>43</v>
      </c>
      <c r="D8" s="37" t="s">
        <v>44</v>
      </c>
      <c r="E8" s="38" t="s">
        <v>45</v>
      </c>
      <c r="F8" s="38" t="s">
        <v>46</v>
      </c>
      <c r="G8" s="39" t="s">
        <v>5</v>
      </c>
      <c r="H8" s="39" t="s">
        <v>6</v>
      </c>
      <c r="I8" s="1"/>
      <c r="J8" s="1"/>
      <c r="K8" s="1"/>
    </row>
    <row r="9" spans="1:11" ht="20.25" customHeight="1" x14ac:dyDescent="0.3">
      <c r="A9" s="8"/>
      <c r="B9" s="8"/>
      <c r="C9" s="40" t="s">
        <v>49</v>
      </c>
      <c r="D9" s="26">
        <v>87</v>
      </c>
      <c r="E9" s="26">
        <v>99</v>
      </c>
      <c r="F9" s="26">
        <v>87</v>
      </c>
      <c r="G9" s="30">
        <f>SUM(D9:F9)</f>
        <v>273</v>
      </c>
      <c r="H9" s="26">
        <v>1</v>
      </c>
      <c r="I9" s="1"/>
      <c r="J9" s="1"/>
      <c r="K9" s="1"/>
    </row>
    <row r="10" spans="1:11" ht="20.25" customHeight="1" x14ac:dyDescent="0.3">
      <c r="A10" s="8"/>
      <c r="B10" s="8"/>
      <c r="C10" s="40" t="s">
        <v>53</v>
      </c>
      <c r="D10" s="26">
        <v>89</v>
      </c>
      <c r="E10" s="26">
        <v>98</v>
      </c>
      <c r="F10" s="26">
        <v>86</v>
      </c>
      <c r="G10" s="30">
        <f>SUM(D10:F10)</f>
        <v>273</v>
      </c>
      <c r="H10" s="26">
        <v>2</v>
      </c>
      <c r="I10" s="1"/>
      <c r="J10" s="1"/>
      <c r="K10" s="1"/>
    </row>
    <row r="11" spans="1:11" ht="20.25" customHeight="1" x14ac:dyDescent="0.3">
      <c r="A11" s="8"/>
      <c r="B11" s="8"/>
      <c r="C11" s="93" t="s">
        <v>100</v>
      </c>
      <c r="D11" s="26">
        <v>91</v>
      </c>
      <c r="E11" s="26">
        <v>96</v>
      </c>
      <c r="F11" s="26">
        <v>76</v>
      </c>
      <c r="G11" s="30">
        <f>SUM(D11:F11)</f>
        <v>263</v>
      </c>
      <c r="H11" s="26">
        <v>3</v>
      </c>
      <c r="I11" s="1"/>
      <c r="J11" s="1"/>
      <c r="K11" s="1"/>
    </row>
    <row r="12" spans="1:11" ht="20.25" customHeight="1" x14ac:dyDescent="0.3">
      <c r="A12" s="8"/>
      <c r="B12" s="8"/>
      <c r="C12" s="105" t="s">
        <v>99</v>
      </c>
      <c r="D12" s="26">
        <v>83</v>
      </c>
      <c r="E12" s="26">
        <v>94</v>
      </c>
      <c r="F12" s="26">
        <v>76</v>
      </c>
      <c r="G12" s="30">
        <f>SUM(D12:F12)</f>
        <v>253</v>
      </c>
      <c r="H12" s="26"/>
      <c r="I12" s="1"/>
      <c r="J12" s="1"/>
      <c r="K12" s="1"/>
    </row>
    <row r="13" spans="1:11" ht="20.25" customHeight="1" x14ac:dyDescent="0.2">
      <c r="A13" s="8"/>
      <c r="B13" s="8"/>
      <c r="C13" s="106"/>
      <c r="D13" s="69"/>
      <c r="E13" s="26"/>
      <c r="F13" s="26"/>
      <c r="G13" s="30">
        <f t="shared" ref="G13" si="0">SUM(D13:F13)</f>
        <v>0</v>
      </c>
      <c r="H13" s="26"/>
      <c r="I13" s="1"/>
      <c r="J13" s="1"/>
      <c r="K13" s="1"/>
    </row>
    <row r="14" spans="1:11" ht="20.25" customHeight="1" x14ac:dyDescent="0.3">
      <c r="A14" s="8"/>
      <c r="B14" s="8"/>
      <c r="C14" s="98"/>
      <c r="D14" s="26"/>
      <c r="E14" s="26"/>
      <c r="F14" s="26"/>
      <c r="G14" s="30">
        <f t="shared" ref="G14:G17" si="1">SUM(D14:E14:F14)</f>
        <v>0</v>
      </c>
      <c r="H14" s="26"/>
      <c r="I14" s="1"/>
      <c r="J14" s="1"/>
      <c r="K14" s="1"/>
    </row>
    <row r="15" spans="1:11" ht="20.25" customHeight="1" x14ac:dyDescent="0.3">
      <c r="A15" s="8"/>
      <c r="B15" s="8"/>
      <c r="C15" s="40"/>
      <c r="D15" s="26"/>
      <c r="E15" s="26"/>
      <c r="F15" s="26"/>
      <c r="G15" s="30">
        <f t="shared" si="1"/>
        <v>0</v>
      </c>
      <c r="H15" s="26"/>
      <c r="I15" s="1"/>
      <c r="J15" s="1"/>
      <c r="K15" s="1"/>
    </row>
    <row r="16" spans="1:11" ht="20.25" customHeight="1" x14ac:dyDescent="0.3">
      <c r="A16" s="8"/>
      <c r="B16" s="8"/>
      <c r="C16" s="40"/>
      <c r="D16" s="26"/>
      <c r="E16" s="26"/>
      <c r="F16" s="26"/>
      <c r="G16" s="30">
        <f t="shared" si="1"/>
        <v>0</v>
      </c>
      <c r="H16" s="26"/>
      <c r="I16" s="1"/>
      <c r="J16" s="1"/>
      <c r="K16" s="1"/>
    </row>
    <row r="17" spans="1:11" ht="20.25" customHeight="1" x14ac:dyDescent="0.3">
      <c r="A17" s="8"/>
      <c r="B17" s="8"/>
      <c r="C17" s="40"/>
      <c r="D17" s="26"/>
      <c r="E17" s="26"/>
      <c r="F17" s="26"/>
      <c r="G17" s="30">
        <f t="shared" si="1"/>
        <v>0</v>
      </c>
      <c r="H17" s="26"/>
      <c r="I17" s="1"/>
      <c r="J17" s="1"/>
      <c r="K17" s="1"/>
    </row>
    <row r="18" spans="1:11" ht="12" customHeight="1" x14ac:dyDescent="0.2">
      <c r="A18" s="31"/>
      <c r="B18" s="1"/>
      <c r="C18" s="41"/>
      <c r="D18" s="41"/>
      <c r="E18" s="41"/>
      <c r="F18" s="41"/>
      <c r="G18" s="41"/>
      <c r="H18" s="41"/>
      <c r="I18" s="1"/>
      <c r="J18" s="1"/>
      <c r="K18" s="1"/>
    </row>
    <row r="19" spans="1:11" ht="21" customHeight="1" x14ac:dyDescent="0.35">
      <c r="A19" s="31"/>
      <c r="B19" s="1"/>
      <c r="C19" s="141" t="s">
        <v>42</v>
      </c>
      <c r="D19" s="41"/>
      <c r="E19" s="41"/>
      <c r="F19" s="41"/>
      <c r="G19" s="41"/>
      <c r="H19" s="41"/>
      <c r="I19" s="1"/>
      <c r="J19" s="1"/>
      <c r="K19" s="1"/>
    </row>
    <row r="20" spans="1:11" ht="12" customHeight="1" x14ac:dyDescent="0.4">
      <c r="A20" s="31"/>
      <c r="B20" s="1"/>
      <c r="C20" s="4"/>
      <c r="D20" s="41"/>
      <c r="E20" s="41"/>
      <c r="F20" s="41"/>
      <c r="G20" s="41"/>
      <c r="H20" s="41"/>
      <c r="I20" s="1"/>
      <c r="J20" s="1"/>
      <c r="K20" s="1"/>
    </row>
    <row r="21" spans="1:11" ht="20.25" customHeight="1" x14ac:dyDescent="0.2">
      <c r="A21" s="31"/>
      <c r="B21" s="8"/>
      <c r="C21" s="8" t="s">
        <v>54</v>
      </c>
      <c r="D21" s="41"/>
      <c r="E21" s="41"/>
      <c r="F21" s="41"/>
      <c r="G21" s="42" t="s">
        <v>5</v>
      </c>
      <c r="H21" s="42" t="s">
        <v>6</v>
      </c>
      <c r="I21" s="1"/>
      <c r="J21" s="1"/>
      <c r="K21" s="1"/>
    </row>
    <row r="22" spans="1:11" ht="20.25" customHeight="1" x14ac:dyDescent="0.2">
      <c r="A22" s="31"/>
      <c r="B22" s="8"/>
      <c r="C22" s="8"/>
      <c r="D22" s="41"/>
      <c r="E22" s="41"/>
      <c r="F22" s="41"/>
      <c r="G22" s="42"/>
      <c r="H22" s="39"/>
      <c r="I22" s="1"/>
      <c r="J22" s="1"/>
      <c r="K22" s="1"/>
    </row>
    <row r="23" spans="1:11" ht="20.25" customHeight="1" x14ac:dyDescent="0.3">
      <c r="A23" s="31"/>
      <c r="B23" s="41"/>
      <c r="C23" s="93" t="s">
        <v>99</v>
      </c>
      <c r="D23" s="1"/>
      <c r="E23" s="1"/>
      <c r="F23" s="92">
        <v>253</v>
      </c>
      <c r="G23" s="195">
        <f>SUM(F23+F24+F25)</f>
        <v>799</v>
      </c>
      <c r="H23" s="195">
        <v>1</v>
      </c>
      <c r="I23" s="1"/>
      <c r="J23" s="1"/>
      <c r="K23" s="1"/>
    </row>
    <row r="24" spans="1:11" ht="20.25" customHeight="1" x14ac:dyDescent="0.3">
      <c r="A24" s="31"/>
      <c r="B24" s="1"/>
      <c r="C24" s="40" t="s">
        <v>49</v>
      </c>
      <c r="D24" s="108" t="s">
        <v>55</v>
      </c>
      <c r="E24" s="2"/>
      <c r="F24" s="92">
        <v>273</v>
      </c>
      <c r="G24" s="196"/>
      <c r="H24" s="196"/>
      <c r="I24" s="1"/>
      <c r="J24" s="1"/>
      <c r="K24" s="1"/>
    </row>
    <row r="25" spans="1:11" ht="26.25" customHeight="1" x14ac:dyDescent="0.4">
      <c r="A25" s="8"/>
      <c r="B25" s="1"/>
      <c r="C25" s="40" t="s">
        <v>53</v>
      </c>
      <c r="D25" s="1"/>
      <c r="E25" s="1"/>
      <c r="F25" s="92">
        <v>273</v>
      </c>
      <c r="G25" s="197"/>
      <c r="H25" s="197"/>
      <c r="I25" s="4"/>
      <c r="J25" s="4"/>
      <c r="K25" s="4"/>
    </row>
    <row r="26" spans="1:11" ht="20.25" customHeight="1" x14ac:dyDescent="0.2">
      <c r="A26" s="8"/>
      <c r="B26" s="1"/>
      <c r="C26" s="43"/>
      <c r="D26" s="1"/>
      <c r="E26" s="1"/>
      <c r="F26" s="1"/>
      <c r="G26" s="1"/>
      <c r="H26" s="1"/>
      <c r="I26" s="1"/>
      <c r="J26" s="1"/>
      <c r="K26" s="1"/>
    </row>
    <row r="27" spans="1:11" ht="20.25" customHeight="1" x14ac:dyDescent="0.3">
      <c r="A27" s="8"/>
      <c r="B27" s="1"/>
      <c r="C27" s="40"/>
      <c r="D27" s="44"/>
      <c r="E27" s="44"/>
      <c r="F27" s="44"/>
      <c r="G27" s="195">
        <f>SUM(F27+F28+F29)</f>
        <v>0</v>
      </c>
      <c r="H27" s="198"/>
      <c r="I27" s="1"/>
      <c r="J27" s="1"/>
      <c r="K27" s="1"/>
    </row>
    <row r="28" spans="1:11" ht="20.25" customHeight="1" x14ac:dyDescent="0.3">
      <c r="A28" s="2"/>
      <c r="B28" s="41"/>
      <c r="C28" s="40"/>
      <c r="D28" s="45"/>
      <c r="E28" s="44"/>
      <c r="F28" s="44"/>
      <c r="G28" s="196"/>
      <c r="H28" s="196"/>
      <c r="I28" s="1"/>
      <c r="J28" s="1"/>
      <c r="K28" s="1"/>
    </row>
    <row r="29" spans="1:11" ht="20.25" customHeight="1" x14ac:dyDescent="0.3">
      <c r="A29" s="2"/>
      <c r="B29" s="41"/>
      <c r="C29" s="40"/>
      <c r="D29" s="44"/>
      <c r="E29" s="44"/>
      <c r="F29" s="44"/>
      <c r="G29" s="197"/>
      <c r="H29" s="197"/>
      <c r="I29" s="1"/>
      <c r="J29" s="1"/>
      <c r="K29" s="1"/>
    </row>
    <row r="30" spans="1:11" ht="12.75" customHeight="1" x14ac:dyDescent="0.2">
      <c r="A30" s="5"/>
      <c r="B30" s="41"/>
      <c r="C30" s="1"/>
      <c r="D30" s="44"/>
      <c r="E30" s="44"/>
      <c r="F30" s="44"/>
      <c r="G30" s="46"/>
      <c r="H30" s="46"/>
      <c r="I30" s="5"/>
      <c r="J30" s="5"/>
      <c r="K30" s="5"/>
    </row>
    <row r="31" spans="1:11" ht="20.25" customHeight="1" x14ac:dyDescent="0.3">
      <c r="A31" s="2"/>
      <c r="B31" s="41"/>
      <c r="C31" s="40"/>
      <c r="D31" s="44"/>
      <c r="E31" s="44"/>
      <c r="F31" s="44"/>
      <c r="G31" s="195">
        <f>SUM(F31+F32+F33)</f>
        <v>0</v>
      </c>
      <c r="H31" s="198"/>
      <c r="I31" s="1"/>
      <c r="J31" s="1"/>
      <c r="K31" s="1"/>
    </row>
    <row r="32" spans="1:11" ht="20.25" customHeight="1" x14ac:dyDescent="0.3">
      <c r="A32" s="8"/>
      <c r="B32" s="41"/>
      <c r="C32" s="40"/>
      <c r="D32" s="44"/>
      <c r="E32" s="44"/>
      <c r="F32" s="44"/>
      <c r="G32" s="196"/>
      <c r="H32" s="196"/>
      <c r="I32" s="1"/>
      <c r="J32" s="1"/>
      <c r="K32" s="1"/>
    </row>
    <row r="33" spans="1:11" ht="20.25" customHeight="1" x14ac:dyDescent="0.3">
      <c r="A33" s="8"/>
      <c r="B33" s="1"/>
      <c r="C33" s="40"/>
      <c r="D33" s="1"/>
      <c r="E33" s="1"/>
      <c r="F33" s="1"/>
      <c r="G33" s="197"/>
      <c r="H33" s="197"/>
      <c r="I33" s="1"/>
      <c r="J33" s="1"/>
      <c r="K33" s="1"/>
    </row>
    <row r="34" spans="1:11" ht="11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20.25" customHeight="1" x14ac:dyDescent="0.2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20.25" customHeight="1" x14ac:dyDescent="0.3">
      <c r="A36" s="2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20.25" customHeight="1" x14ac:dyDescent="0.3">
      <c r="A37" s="2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1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20.25" customHeight="1" x14ac:dyDescent="0.3">
      <c r="A39" s="2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20.25" customHeight="1" x14ac:dyDescent="0.3">
      <c r="A40" s="2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0.25" customHeight="1" x14ac:dyDescent="0.3">
      <c r="A41" s="2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1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20.25" customHeight="1" x14ac:dyDescent="0.3">
      <c r="A43" s="2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20.25" customHeight="1" x14ac:dyDescent="0.3">
      <c r="A44" s="2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20.25" customHeight="1" x14ac:dyDescent="0.3">
      <c r="A45" s="2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47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47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47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47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47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47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47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47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47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47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47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47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47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47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47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47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47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47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47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47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47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47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47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47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47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47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47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47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47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47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47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47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47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47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47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47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47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47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47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47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47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47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47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47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47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47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47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47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47"/>
      <c r="G99" s="1"/>
      <c r="H99" s="1"/>
      <c r="I99" s="1"/>
      <c r="J99" s="1"/>
      <c r="K99" s="1"/>
    </row>
  </sheetData>
  <sortState ref="C9:G12">
    <sortCondition descending="1" ref="G9:G12"/>
  </sortState>
  <mergeCells count="6">
    <mergeCell ref="G31:G33"/>
    <mergeCell ref="H31:H33"/>
    <mergeCell ref="G23:G25"/>
    <mergeCell ref="H23:H25"/>
    <mergeCell ref="G27:G29"/>
    <mergeCell ref="H27:H2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topLeftCell="A4" workbookViewId="0">
      <selection activeCell="H8" sqref="H8"/>
    </sheetView>
  </sheetViews>
  <sheetFormatPr baseColWidth="10" defaultColWidth="12.5703125" defaultRowHeight="15" customHeight="1" x14ac:dyDescent="0.2"/>
  <cols>
    <col min="1" max="1" width="7.7109375" customWidth="1"/>
    <col min="2" max="2" width="22.28515625" customWidth="1"/>
    <col min="3" max="5" width="9.7109375" customWidth="1"/>
    <col min="6" max="6" width="1.5703125" hidden="1" customWidth="1"/>
    <col min="7" max="7" width="11.28515625" customWidth="1"/>
    <col min="8" max="8" width="11.7109375" customWidth="1"/>
    <col min="9" max="11" width="10" customWidth="1"/>
  </cols>
  <sheetData>
    <row r="1" spans="1:11" ht="20.25" customHeight="1" x14ac:dyDescent="0.25">
      <c r="A1" s="108"/>
      <c r="B1" s="108"/>
      <c r="C1" s="108"/>
      <c r="D1" s="108"/>
      <c r="E1" s="108"/>
      <c r="F1" s="108"/>
      <c r="G1" s="108"/>
      <c r="H1" s="108"/>
      <c r="I1" s="17"/>
      <c r="J1" s="17"/>
      <c r="K1" s="17"/>
    </row>
    <row r="2" spans="1:11" ht="18" customHeight="1" x14ac:dyDescent="0.25">
      <c r="A2" s="108"/>
      <c r="B2" s="108" t="s">
        <v>64</v>
      </c>
      <c r="C2" s="108"/>
      <c r="D2" s="108"/>
      <c r="E2" s="108"/>
      <c r="F2" s="108"/>
      <c r="G2" s="108"/>
      <c r="H2" s="108"/>
      <c r="I2" s="17"/>
      <c r="J2" s="17"/>
      <c r="K2" s="17"/>
    </row>
    <row r="3" spans="1:11" ht="23.25" customHeight="1" x14ac:dyDescent="0.35">
      <c r="A3" s="108"/>
      <c r="B3" s="108"/>
      <c r="C3" s="108"/>
      <c r="D3" s="108"/>
      <c r="E3" s="108"/>
      <c r="F3" s="108"/>
      <c r="G3" s="108"/>
      <c r="H3" s="108"/>
      <c r="I3" s="16"/>
      <c r="J3" s="16"/>
      <c r="K3" s="16"/>
    </row>
    <row r="4" spans="1:11" ht="26.25" customHeight="1" x14ac:dyDescent="0.25">
      <c r="A4" s="108"/>
      <c r="B4" s="167" t="s">
        <v>103</v>
      </c>
      <c r="C4" s="108"/>
      <c r="D4" s="108"/>
      <c r="E4" s="108"/>
      <c r="F4" s="108"/>
      <c r="G4" s="108"/>
      <c r="H4" s="108"/>
      <c r="I4" s="17"/>
      <c r="J4" s="17"/>
      <c r="K4" s="17"/>
    </row>
    <row r="5" spans="1:11" ht="20.25" customHeight="1" x14ac:dyDescent="0.25">
      <c r="A5" s="108"/>
      <c r="B5" s="108"/>
      <c r="C5" s="108"/>
      <c r="D5" s="108"/>
      <c r="E5" s="108"/>
      <c r="F5" s="108"/>
      <c r="G5" s="108"/>
      <c r="H5" s="108"/>
      <c r="I5" s="17"/>
      <c r="J5" s="17"/>
      <c r="K5" s="17"/>
    </row>
    <row r="6" spans="1:11" ht="20.25" customHeight="1" x14ac:dyDescent="0.2">
      <c r="A6" s="152"/>
      <c r="B6" s="168" t="s">
        <v>43</v>
      </c>
      <c r="C6" s="169" t="s">
        <v>2</v>
      </c>
      <c r="D6" s="166" t="s">
        <v>3</v>
      </c>
      <c r="E6" s="166"/>
      <c r="F6" s="166"/>
      <c r="G6" s="186" t="s">
        <v>65</v>
      </c>
      <c r="H6" s="186" t="s">
        <v>17</v>
      </c>
      <c r="I6" s="17"/>
      <c r="J6" s="17"/>
      <c r="K6" s="17"/>
    </row>
    <row r="7" spans="1:11" ht="20.25" customHeight="1" x14ac:dyDescent="0.25">
      <c r="A7" s="152"/>
      <c r="B7" s="170" t="s">
        <v>67</v>
      </c>
      <c r="C7" s="150">
        <v>85</v>
      </c>
      <c r="D7" s="149">
        <v>88</v>
      </c>
      <c r="E7" s="149"/>
      <c r="F7" s="149"/>
      <c r="G7" s="149">
        <f>SUM(C7:E7)</f>
        <v>173</v>
      </c>
      <c r="H7" s="149">
        <v>1</v>
      </c>
      <c r="I7" s="17"/>
      <c r="J7" s="17"/>
      <c r="K7" s="17"/>
    </row>
    <row r="8" spans="1:11" ht="20.25" customHeight="1" x14ac:dyDescent="0.25">
      <c r="A8" s="152"/>
      <c r="B8" s="113" t="s">
        <v>115</v>
      </c>
      <c r="C8" s="193">
        <v>81</v>
      </c>
      <c r="D8" s="149">
        <v>71</v>
      </c>
      <c r="E8" s="149"/>
      <c r="F8" s="149"/>
      <c r="G8" s="149">
        <f>SUM(C8:E8)</f>
        <v>152</v>
      </c>
      <c r="H8" s="149">
        <v>2</v>
      </c>
      <c r="I8" s="17"/>
      <c r="J8" s="17"/>
      <c r="K8" s="17"/>
    </row>
    <row r="9" spans="1:11" ht="20.25" customHeight="1" x14ac:dyDescent="0.25">
      <c r="A9" s="152"/>
      <c r="B9" s="171"/>
      <c r="C9" s="172"/>
      <c r="D9" s="173"/>
      <c r="E9" s="151"/>
      <c r="F9" s="151"/>
      <c r="G9" s="151"/>
      <c r="H9" s="151"/>
      <c r="I9" s="17"/>
      <c r="J9" s="17"/>
      <c r="K9" s="17"/>
    </row>
    <row r="10" spans="1:11" ht="20.25" customHeight="1" x14ac:dyDescent="0.2">
      <c r="A10" s="152"/>
      <c r="B10" s="153" t="s">
        <v>68</v>
      </c>
      <c r="C10" s="174" t="s">
        <v>2</v>
      </c>
      <c r="D10" s="166" t="s">
        <v>3</v>
      </c>
      <c r="E10" s="166" t="s">
        <v>4</v>
      </c>
      <c r="F10" s="166"/>
      <c r="G10" s="186" t="s">
        <v>65</v>
      </c>
      <c r="H10" s="186" t="s">
        <v>17</v>
      </c>
      <c r="I10" s="17"/>
      <c r="J10" s="17"/>
      <c r="K10" s="17"/>
    </row>
    <row r="11" spans="1:11" ht="20.25" customHeight="1" x14ac:dyDescent="0.25">
      <c r="A11" s="152"/>
      <c r="B11" s="95" t="s">
        <v>69</v>
      </c>
      <c r="C11" s="149">
        <v>87</v>
      </c>
      <c r="D11" s="149">
        <v>89</v>
      </c>
      <c r="E11" s="149">
        <v>87</v>
      </c>
      <c r="F11" s="149"/>
      <c r="G11" s="149">
        <f>SUM(C11:E11)</f>
        <v>263</v>
      </c>
      <c r="H11" s="149">
        <v>1</v>
      </c>
      <c r="I11" s="17"/>
      <c r="J11" s="17"/>
      <c r="K11" s="17"/>
    </row>
    <row r="12" spans="1:11" ht="20.25" customHeight="1" x14ac:dyDescent="0.25">
      <c r="A12" s="152"/>
      <c r="B12" s="162" t="s">
        <v>66</v>
      </c>
      <c r="C12" s="149">
        <v>89</v>
      </c>
      <c r="D12" s="149">
        <v>86</v>
      </c>
      <c r="E12" s="149">
        <v>87</v>
      </c>
      <c r="F12" s="149"/>
      <c r="G12" s="149">
        <f>SUM(C12:E12)</f>
        <v>262</v>
      </c>
      <c r="H12" s="149">
        <v>2</v>
      </c>
      <c r="I12" s="17"/>
      <c r="J12" s="17"/>
      <c r="K12" s="17"/>
    </row>
    <row r="13" spans="1:11" ht="20.25" customHeight="1" x14ac:dyDescent="0.25">
      <c r="A13" s="152"/>
      <c r="B13" s="170" t="s">
        <v>71</v>
      </c>
      <c r="C13" s="150">
        <v>81</v>
      </c>
      <c r="D13" s="149">
        <v>84</v>
      </c>
      <c r="E13" s="149">
        <v>79</v>
      </c>
      <c r="F13" s="149"/>
      <c r="G13" s="149">
        <f>SUM(C13:E13)</f>
        <v>244</v>
      </c>
      <c r="H13" s="149">
        <v>3</v>
      </c>
      <c r="I13" s="17"/>
      <c r="J13" s="17"/>
      <c r="K13" s="17"/>
    </row>
    <row r="14" spans="1:11" ht="20.25" customHeight="1" x14ac:dyDescent="0.25">
      <c r="A14" s="152"/>
      <c r="B14" s="175" t="s">
        <v>60</v>
      </c>
      <c r="C14" s="149">
        <v>80</v>
      </c>
      <c r="D14" s="149">
        <v>76</v>
      </c>
      <c r="E14" s="149">
        <v>66</v>
      </c>
      <c r="F14" s="149"/>
      <c r="G14" s="149">
        <f>SUM(C14:E14)</f>
        <v>222</v>
      </c>
      <c r="H14" s="149"/>
      <c r="I14" s="17"/>
      <c r="J14" s="17"/>
      <c r="K14" s="17"/>
    </row>
    <row r="15" spans="1:11" ht="20.25" customHeight="1" x14ac:dyDescent="0.25">
      <c r="A15" s="152"/>
      <c r="B15" s="162" t="s">
        <v>70</v>
      </c>
      <c r="C15" s="188">
        <v>76</v>
      </c>
      <c r="D15" s="188">
        <v>60</v>
      </c>
      <c r="E15" s="188">
        <v>75</v>
      </c>
      <c r="F15" s="188"/>
      <c r="G15" s="188">
        <f>SUM(C15:E15)</f>
        <v>211</v>
      </c>
      <c r="H15" s="188"/>
      <c r="I15" s="17"/>
      <c r="J15" s="17"/>
      <c r="K15" s="17"/>
    </row>
    <row r="16" spans="1:11" ht="20.25" customHeight="1" x14ac:dyDescent="0.25">
      <c r="A16" s="152"/>
      <c r="B16" s="176"/>
      <c r="C16" s="177"/>
      <c r="D16" s="177"/>
      <c r="E16" s="177"/>
      <c r="F16" s="177"/>
      <c r="G16" s="178"/>
      <c r="H16" s="179"/>
      <c r="I16" s="17"/>
      <c r="J16" s="17"/>
      <c r="K16" s="17"/>
    </row>
    <row r="17" spans="1:11" ht="20.25" customHeight="1" x14ac:dyDescent="0.2">
      <c r="A17" s="152"/>
      <c r="B17" s="153" t="s">
        <v>72</v>
      </c>
      <c r="C17" s="151" t="s">
        <v>2</v>
      </c>
      <c r="D17" s="151" t="s">
        <v>3</v>
      </c>
      <c r="E17" s="151" t="s">
        <v>4</v>
      </c>
      <c r="F17" s="151"/>
      <c r="G17" s="187" t="s">
        <v>65</v>
      </c>
      <c r="H17" s="187" t="s">
        <v>17</v>
      </c>
      <c r="I17" s="17"/>
      <c r="J17" s="17"/>
      <c r="K17" s="17"/>
    </row>
    <row r="18" spans="1:11" ht="20.25" customHeight="1" x14ac:dyDescent="0.25">
      <c r="A18" s="152"/>
      <c r="B18" s="95" t="s">
        <v>30</v>
      </c>
      <c r="C18" s="149">
        <v>68</v>
      </c>
      <c r="D18" s="149">
        <v>72</v>
      </c>
      <c r="E18" s="149">
        <v>79</v>
      </c>
      <c r="F18" s="149"/>
      <c r="G18" s="149">
        <f>SUM(C18:D18:E18)</f>
        <v>219</v>
      </c>
      <c r="H18" s="149">
        <v>1</v>
      </c>
      <c r="I18" s="17"/>
      <c r="J18" s="17"/>
      <c r="K18" s="17"/>
    </row>
    <row r="19" spans="1:11" ht="20.25" customHeight="1" x14ac:dyDescent="0.25">
      <c r="A19" s="152"/>
      <c r="B19" s="95"/>
      <c r="C19" s="149"/>
      <c r="D19" s="149"/>
      <c r="E19" s="149"/>
      <c r="F19" s="149"/>
      <c r="G19" s="149">
        <f>SUM(C19:D19:E19)</f>
        <v>0</v>
      </c>
      <c r="H19" s="149"/>
      <c r="I19" s="17"/>
      <c r="J19" s="17"/>
      <c r="K19" s="17"/>
    </row>
    <row r="20" spans="1:11" ht="20.25" customHeight="1" x14ac:dyDescent="0.25">
      <c r="A20" s="152"/>
      <c r="B20" s="95"/>
      <c r="C20" s="149"/>
      <c r="D20" s="149"/>
      <c r="E20" s="149"/>
      <c r="F20" s="149"/>
      <c r="G20" s="149">
        <f>SUM(C20:D20:E20)</f>
        <v>0</v>
      </c>
      <c r="H20" s="149"/>
      <c r="I20" s="17"/>
      <c r="J20" s="17"/>
      <c r="K20" s="17"/>
    </row>
    <row r="21" spans="1:11" ht="3.75" customHeight="1" x14ac:dyDescent="0.25">
      <c r="A21" s="152"/>
      <c r="B21" s="108"/>
      <c r="C21" s="108"/>
      <c r="D21" s="108"/>
      <c r="E21" s="108"/>
      <c r="F21" s="108"/>
      <c r="G21" s="108"/>
      <c r="H21" s="108"/>
      <c r="I21" s="17"/>
      <c r="J21" s="17"/>
      <c r="K21" s="17"/>
    </row>
    <row r="22" spans="1:11" ht="26.25" customHeight="1" x14ac:dyDescent="0.25">
      <c r="A22" s="152"/>
      <c r="B22" s="108" t="s">
        <v>64</v>
      </c>
      <c r="C22" s="108"/>
      <c r="D22" s="108"/>
      <c r="E22" s="108"/>
      <c r="F22" s="108"/>
      <c r="G22" s="108"/>
      <c r="H22" s="108"/>
      <c r="I22" s="17"/>
      <c r="J22" s="17"/>
      <c r="K22" s="17"/>
    </row>
    <row r="23" spans="1:11" ht="3.75" customHeight="1" x14ac:dyDescent="0.25">
      <c r="A23" s="108"/>
      <c r="B23" s="108"/>
      <c r="C23" s="108"/>
      <c r="D23" s="108"/>
      <c r="E23" s="108"/>
      <c r="F23" s="108"/>
      <c r="G23" s="108"/>
      <c r="H23" s="108"/>
      <c r="I23" s="17"/>
      <c r="J23" s="17"/>
      <c r="K23" s="17"/>
    </row>
    <row r="24" spans="1:11" ht="20.25" customHeight="1" x14ac:dyDescent="0.25">
      <c r="A24" s="108"/>
      <c r="B24" s="180">
        <v>43737</v>
      </c>
      <c r="C24" s="108"/>
      <c r="D24" s="108"/>
      <c r="E24" s="108"/>
      <c r="F24" s="108"/>
      <c r="G24" s="108"/>
      <c r="H24" s="108"/>
      <c r="I24" s="17"/>
      <c r="J24" s="17"/>
      <c r="K24" s="17"/>
    </row>
    <row r="25" spans="1:11" ht="26.25" customHeight="1" x14ac:dyDescent="0.25">
      <c r="A25" s="108"/>
      <c r="B25" s="167" t="s">
        <v>73</v>
      </c>
      <c r="C25" s="108"/>
      <c r="D25" s="108"/>
      <c r="E25" s="108"/>
      <c r="F25" s="108"/>
      <c r="G25" s="108"/>
      <c r="H25" s="108"/>
      <c r="I25" s="17"/>
      <c r="J25" s="17"/>
      <c r="K25" s="17"/>
    </row>
    <row r="26" spans="1:11" ht="20.25" customHeight="1" x14ac:dyDescent="0.25">
      <c r="A26" s="108"/>
      <c r="B26" s="108"/>
      <c r="C26" s="108"/>
      <c r="D26" s="108"/>
      <c r="E26" s="108"/>
      <c r="F26" s="108"/>
      <c r="G26" s="108"/>
      <c r="H26" s="108"/>
      <c r="I26" s="17"/>
      <c r="J26" s="17"/>
      <c r="K26" s="17"/>
    </row>
    <row r="27" spans="1:11" ht="20.25" customHeight="1" x14ac:dyDescent="0.25">
      <c r="A27" s="108"/>
      <c r="B27" s="148" t="s">
        <v>68</v>
      </c>
      <c r="C27" s="189" t="s">
        <v>74</v>
      </c>
      <c r="D27" s="166"/>
      <c r="E27" s="190" t="s">
        <v>75</v>
      </c>
      <c r="F27" s="166"/>
      <c r="G27" s="186" t="s">
        <v>5</v>
      </c>
      <c r="H27" s="186" t="s">
        <v>17</v>
      </c>
      <c r="I27" s="17"/>
      <c r="J27" s="17"/>
      <c r="K27" s="17"/>
    </row>
    <row r="28" spans="1:11" ht="20.25" customHeight="1" x14ac:dyDescent="0.25">
      <c r="A28" s="108"/>
      <c r="B28" s="95" t="s">
        <v>69</v>
      </c>
      <c r="C28" s="137">
        <v>134</v>
      </c>
      <c r="D28" s="149"/>
      <c r="E28" s="137">
        <v>133</v>
      </c>
      <c r="F28" s="149"/>
      <c r="G28" s="149">
        <f>SUM(C28:E28)</f>
        <v>267</v>
      </c>
      <c r="H28" s="149">
        <v>1</v>
      </c>
      <c r="I28" s="17"/>
      <c r="J28" s="17"/>
      <c r="K28" s="17"/>
    </row>
    <row r="29" spans="1:11" ht="20.25" customHeight="1" x14ac:dyDescent="0.25">
      <c r="A29" s="108"/>
      <c r="B29" s="95" t="s">
        <v>114</v>
      </c>
      <c r="C29" s="137">
        <v>119</v>
      </c>
      <c r="D29" s="149"/>
      <c r="E29" s="137">
        <v>126</v>
      </c>
      <c r="F29" s="149"/>
      <c r="G29" s="149">
        <f>SUM(C29:E29)</f>
        <v>245</v>
      </c>
      <c r="H29" s="149">
        <v>2</v>
      </c>
      <c r="I29" s="17"/>
      <c r="J29" s="17"/>
      <c r="K29" s="17"/>
    </row>
    <row r="30" spans="1:11" ht="20.25" customHeight="1" x14ac:dyDescent="0.25">
      <c r="A30" s="108"/>
      <c r="B30" s="95" t="s">
        <v>66</v>
      </c>
      <c r="C30" s="137">
        <v>112</v>
      </c>
      <c r="D30" s="149"/>
      <c r="E30" s="137">
        <v>114</v>
      </c>
      <c r="F30" s="149"/>
      <c r="G30" s="149">
        <f>SUM(C30:E30)</f>
        <v>226</v>
      </c>
      <c r="H30" s="149">
        <v>3</v>
      </c>
      <c r="I30" s="17"/>
      <c r="J30" s="17"/>
      <c r="K30" s="17"/>
    </row>
    <row r="31" spans="1:11" ht="20.25" customHeight="1" x14ac:dyDescent="0.25">
      <c r="A31" s="108"/>
      <c r="B31" s="95"/>
      <c r="C31" s="137"/>
      <c r="D31" s="149"/>
      <c r="E31" s="137"/>
      <c r="F31" s="149"/>
      <c r="G31" s="149">
        <f>SUM(C31:E31)</f>
        <v>0</v>
      </c>
      <c r="H31" s="166"/>
      <c r="I31" s="17"/>
      <c r="J31" s="17"/>
      <c r="K31" s="17"/>
    </row>
    <row r="32" spans="1:11" ht="20.25" customHeight="1" x14ac:dyDescent="0.25">
      <c r="A32" s="152"/>
      <c r="B32" s="181"/>
      <c r="C32" s="182"/>
      <c r="D32" s="182"/>
      <c r="E32" s="182"/>
      <c r="F32" s="182"/>
      <c r="G32" s="182"/>
      <c r="H32" s="183"/>
      <c r="I32" s="17"/>
      <c r="J32" s="17"/>
      <c r="K32" s="17"/>
    </row>
    <row r="33" spans="1:11" ht="20.25" customHeight="1" x14ac:dyDescent="0.2">
      <c r="A33" s="152"/>
      <c r="B33" s="153" t="s">
        <v>72</v>
      </c>
      <c r="C33" s="191" t="s">
        <v>74</v>
      </c>
      <c r="D33" s="184"/>
      <c r="E33" s="192" t="s">
        <v>75</v>
      </c>
      <c r="F33" s="184"/>
      <c r="G33" s="185" t="s">
        <v>5</v>
      </c>
      <c r="H33" s="185" t="s">
        <v>17</v>
      </c>
      <c r="I33" s="17"/>
      <c r="J33" s="17"/>
      <c r="K33" s="17"/>
    </row>
    <row r="34" spans="1:11" ht="20.25" customHeight="1" x14ac:dyDescent="0.25">
      <c r="A34" s="152"/>
      <c r="B34" s="95"/>
      <c r="C34" s="149"/>
      <c r="D34" s="149"/>
      <c r="E34" s="149"/>
      <c r="F34" s="149"/>
      <c r="G34" s="149">
        <f t="shared" ref="G34:G37" si="0">SUM(C34:D34:E34)</f>
        <v>0</v>
      </c>
      <c r="H34" s="149"/>
      <c r="I34" s="17"/>
      <c r="J34" s="17"/>
      <c r="K34" s="17"/>
    </row>
    <row r="35" spans="1:11" ht="20.25" customHeight="1" x14ac:dyDescent="0.25">
      <c r="A35" s="108"/>
      <c r="B35" s="95"/>
      <c r="C35" s="149"/>
      <c r="D35" s="149"/>
      <c r="E35" s="149"/>
      <c r="F35" s="149"/>
      <c r="G35" s="149">
        <f t="shared" si="0"/>
        <v>0</v>
      </c>
      <c r="H35" s="149"/>
      <c r="I35" s="17"/>
      <c r="J35" s="17"/>
      <c r="K35" s="17"/>
    </row>
    <row r="36" spans="1:11" ht="20.25" customHeight="1" x14ac:dyDescent="0.25">
      <c r="A36" s="108"/>
      <c r="B36" s="95"/>
      <c r="C36" s="149"/>
      <c r="D36" s="149"/>
      <c r="E36" s="149"/>
      <c r="F36" s="149"/>
      <c r="G36" s="149">
        <f t="shared" si="0"/>
        <v>0</v>
      </c>
      <c r="H36" s="149"/>
      <c r="I36" s="17"/>
      <c r="J36" s="17"/>
      <c r="K36" s="17"/>
    </row>
    <row r="37" spans="1:11" ht="20.25" customHeight="1" x14ac:dyDescent="0.25">
      <c r="A37" s="108"/>
      <c r="B37" s="95"/>
      <c r="C37" s="149"/>
      <c r="D37" s="149"/>
      <c r="E37" s="149"/>
      <c r="F37" s="149"/>
      <c r="G37" s="149">
        <f t="shared" si="0"/>
        <v>0</v>
      </c>
      <c r="H37" s="149"/>
      <c r="I37" s="17"/>
      <c r="J37" s="17"/>
      <c r="K37" s="17"/>
    </row>
    <row r="38" spans="1:11" ht="12.75" customHeight="1" x14ac:dyDescent="0.2">
      <c r="A38" s="1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ht="12.75" customHeight="1" x14ac:dyDescent="0.2">
      <c r="A39" s="1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ht="12.75" customHeight="1" x14ac:dyDescent="0.2">
      <c r="A40" s="1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ht="11.2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ht="11.2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ht="11.2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ht="11.2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 ht="11.2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1:11" ht="11.2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ht="11.2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ht="11.25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1" ht="11.2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 ht="11.2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1" ht="11.2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11.2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ht="11.2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1.2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ht="11.25" customHeight="1" x14ac:dyDescent="0.2">
      <c r="A55" s="65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ht="11.2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ht="11.2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ht="11.2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1" ht="11.2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ht="11.2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ht="11.2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ht="11.2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ht="11.2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ht="11.2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ht="11.2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ht="11.2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ht="11.2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ht="11.2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ht="11.2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ht="11.2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ht="11.2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ht="11.2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ht="11.2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ht="11.2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ht="11.2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ht="11.2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ht="11.2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ht="11.2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ht="11.2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ht="11.2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ht="11.2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ht="11.2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ht="11.2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ht="11.2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ht="11.2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ht="11.2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ht="11.2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ht="11.2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ht="11.2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ht="11.25" customHeight="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ht="11.2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ht="11.2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ht="11.25" customHeight="1" x14ac:dyDescent="0.2">
      <c r="A93" s="17"/>
      <c r="B93" s="17"/>
      <c r="C93" s="19"/>
      <c r="D93" s="17"/>
      <c r="E93" s="19"/>
      <c r="F93" s="17"/>
      <c r="G93" s="17"/>
      <c r="H93" s="17"/>
      <c r="I93" s="17"/>
      <c r="J93" s="17"/>
      <c r="K93" s="17"/>
    </row>
    <row r="94" spans="1:11" ht="11.2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ht="11.2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ht="11.2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ht="11.2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ht="11.2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ht="11.2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ht="11.2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ht="11.2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ht="11.2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ht="11.2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ht="11.2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ht="11.2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ht="11.25" customHeight="1" x14ac:dyDescent="0.2">
      <c r="A106" s="17"/>
      <c r="B106" s="17"/>
      <c r="C106" s="17"/>
      <c r="D106" s="17"/>
      <c r="E106" s="19"/>
      <c r="F106" s="17"/>
      <c r="G106" s="17"/>
      <c r="H106" s="17"/>
      <c r="I106" s="17"/>
      <c r="J106" s="17"/>
      <c r="K106" s="17"/>
    </row>
    <row r="107" spans="1:11" ht="11.2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ht="11.2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ht="11.2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ht="11.2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ht="11.2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ht="11.2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ht="11.2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ht="11.2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ht="11.2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ht="11.2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ht="11.2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ht="11.2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ht="11.2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ht="11.2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ht="11.2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ht="11.2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ht="11.2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ht="11.2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 ht="11.2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 ht="11.2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ht="11.2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ht="11.2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ht="11.2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ht="11.2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ht="11.2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ht="11.2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 ht="11.2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 ht="11.2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1:11" ht="11.2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 ht="11.2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ht="11.2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ht="11.2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ht="11.2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 ht="11.2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1" ht="11.2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 ht="11.2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 ht="11.2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 ht="11.2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 ht="11.2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 ht="11.2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 ht="11.2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1:11" ht="11.2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1:11" ht="11.2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 ht="11.2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 ht="11.2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 ht="11.2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1:11" ht="11.2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 ht="11.2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 ht="11.2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ht="11.2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ht="11.2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 ht="11.2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 ht="11.2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1:11" ht="11.2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ht="11.2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 ht="11.2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 ht="11.2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ht="11.2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 ht="11.2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 ht="11.2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ht="11.2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 ht="11.2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 ht="11.2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 ht="11.2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 ht="11.2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 ht="11.2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 ht="11.2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1:11" ht="11.2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ht="11.2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 ht="11.2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 ht="11.2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 ht="11.2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 ht="11.2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 ht="11.2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 ht="11.2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1:11" ht="11.2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 ht="11.2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ht="11.2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ht="11.2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1:11" ht="11.2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 ht="11.2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 ht="11.2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 ht="11.2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 ht="11.2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 ht="11.2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 ht="11.2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ht="11.2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ht="11.2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ht="11.2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ht="11.2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ht="11.2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ht="11.2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ht="11.2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ht="11.2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ht="11.2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ht="11.2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ht="11.2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ht="11.2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ht="11.2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ht="11.2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ht="11.2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ht="11.2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ht="11.2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ht="11.2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ht="11.2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ht="11.2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 ht="11.2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  <row r="214" spans="1:11" ht="11.2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ht="11.2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</row>
    <row r="216" spans="1:11" ht="11.2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</row>
    <row r="217" spans="1:11" ht="11.2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</row>
    <row r="218" spans="1:11" ht="11.2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</row>
    <row r="219" spans="1:11" ht="11.2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</row>
    <row r="220" spans="1:11" ht="11.2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</row>
    <row r="221" spans="1:11" ht="11.2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</row>
    <row r="222" spans="1:11" ht="11.2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</row>
    <row r="223" spans="1:11" ht="11.2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</row>
    <row r="224" spans="1:11" ht="11.2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</row>
    <row r="225" spans="1:11" ht="11.2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</row>
    <row r="226" spans="1:11" ht="11.2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</row>
    <row r="227" spans="1:11" ht="11.2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</row>
    <row r="228" spans="1:11" ht="11.2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</row>
    <row r="229" spans="1:11" ht="11.2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</row>
    <row r="230" spans="1:11" ht="11.2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</row>
    <row r="231" spans="1:11" ht="11.2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</row>
    <row r="232" spans="1:11" ht="11.2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</row>
    <row r="233" spans="1:11" ht="11.2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</row>
    <row r="234" spans="1:11" ht="11.2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</row>
    <row r="235" spans="1:11" ht="11.2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</row>
    <row r="236" spans="1:11" ht="11.2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</row>
    <row r="237" spans="1:11" ht="11.2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</row>
  </sheetData>
  <sortState ref="B7:G8">
    <sortCondition descending="1" ref="G7:G8"/>
  </sortState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topLeftCell="B13" workbookViewId="0">
      <selection activeCell="C25" sqref="C25"/>
    </sheetView>
  </sheetViews>
  <sheetFormatPr baseColWidth="10" defaultColWidth="12.5703125" defaultRowHeight="15" customHeight="1" x14ac:dyDescent="0.2"/>
  <cols>
    <col min="1" max="1" width="0.42578125" hidden="1" customWidth="1"/>
    <col min="2" max="2" width="4.7109375" customWidth="1"/>
    <col min="3" max="3" width="24.7109375" customWidth="1"/>
    <col min="4" max="6" width="13.7109375" customWidth="1"/>
    <col min="7" max="7" width="13.42578125" customWidth="1"/>
    <col min="8" max="8" width="11.42578125" customWidth="1"/>
    <col min="9" max="11" width="10" customWidth="1"/>
  </cols>
  <sheetData>
    <row r="1" spans="1:11" ht="23.25" customHeight="1" x14ac:dyDescent="0.35">
      <c r="A1" s="33"/>
      <c r="B1" s="2"/>
      <c r="C1" s="2"/>
      <c r="D1" s="2"/>
      <c r="E1" s="2"/>
      <c r="F1" s="2"/>
      <c r="G1" s="2"/>
      <c r="H1" s="2"/>
      <c r="I1" s="16"/>
      <c r="J1" s="16"/>
      <c r="K1" s="16"/>
    </row>
    <row r="2" spans="1:11" ht="30" customHeight="1" x14ac:dyDescent="0.4">
      <c r="A2" s="34"/>
      <c r="B2" s="16"/>
      <c r="C2" s="3" t="s">
        <v>76</v>
      </c>
      <c r="D2" s="16"/>
      <c r="E2" s="16"/>
      <c r="F2" s="16"/>
      <c r="G2" s="2"/>
      <c r="H2" s="2"/>
      <c r="I2" s="5"/>
      <c r="J2" s="5"/>
      <c r="K2" s="5"/>
    </row>
    <row r="3" spans="1:11" ht="6" customHeight="1" x14ac:dyDescent="0.2">
      <c r="A3" s="35"/>
      <c r="B3" s="5"/>
      <c r="C3" s="5"/>
      <c r="D3" s="5"/>
      <c r="E3" s="5"/>
      <c r="F3" s="5"/>
      <c r="G3" s="5"/>
      <c r="H3" s="5"/>
      <c r="I3" s="1"/>
      <c r="J3" s="1"/>
      <c r="K3" s="1"/>
    </row>
    <row r="4" spans="1:11" ht="23.25" customHeight="1" x14ac:dyDescent="0.35">
      <c r="A4" s="36"/>
      <c r="B4" s="2"/>
      <c r="C4" s="66" t="s">
        <v>140</v>
      </c>
      <c r="D4" s="2"/>
      <c r="E4" s="2"/>
      <c r="F4" s="2"/>
      <c r="G4" s="2"/>
      <c r="H4" s="2"/>
      <c r="I4" s="16"/>
      <c r="J4" s="16"/>
      <c r="K4" s="16"/>
    </row>
    <row r="5" spans="1:11" ht="26.25" customHeight="1" x14ac:dyDescent="0.4">
      <c r="A5" s="8"/>
      <c r="B5" s="1"/>
      <c r="C5" s="4" t="s">
        <v>42</v>
      </c>
      <c r="D5" s="1"/>
      <c r="E5" s="1"/>
      <c r="F5" s="1"/>
      <c r="G5" s="1"/>
      <c r="H5" s="1"/>
      <c r="I5" s="1"/>
      <c r="J5" s="1"/>
      <c r="K5" s="1"/>
    </row>
    <row r="6" spans="1:11" ht="6" customHeight="1" x14ac:dyDescent="0.3">
      <c r="A6" s="8"/>
      <c r="B6" s="1"/>
      <c r="C6" s="2"/>
      <c r="D6" s="1"/>
      <c r="E6" s="1"/>
      <c r="F6" s="1"/>
      <c r="G6" s="1"/>
      <c r="H6" s="1"/>
      <c r="I6" s="1"/>
      <c r="J6" s="1"/>
      <c r="K6" s="1"/>
    </row>
    <row r="7" spans="1:11" ht="20.25" customHeight="1" x14ac:dyDescent="0.2">
      <c r="A7" s="8"/>
      <c r="B7" s="8"/>
      <c r="C7" s="21" t="s">
        <v>68</v>
      </c>
      <c r="D7" s="37" t="s">
        <v>44</v>
      </c>
      <c r="E7" s="38" t="s">
        <v>45</v>
      </c>
      <c r="F7" s="38" t="s">
        <v>46</v>
      </c>
      <c r="G7" s="39" t="s">
        <v>5</v>
      </c>
      <c r="H7" s="39" t="s">
        <v>6</v>
      </c>
      <c r="I7" s="1"/>
      <c r="J7" s="1"/>
      <c r="K7" s="1"/>
    </row>
    <row r="8" spans="1:11" ht="20.25" customHeight="1" x14ac:dyDescent="0.2">
      <c r="A8" s="8"/>
      <c r="B8" s="8"/>
      <c r="C8" s="24" t="s">
        <v>9</v>
      </c>
      <c r="D8" s="26">
        <v>99</v>
      </c>
      <c r="E8" s="26">
        <v>94</v>
      </c>
      <c r="F8" s="30">
        <v>95</v>
      </c>
      <c r="G8" s="30">
        <f>SUM(D8:F8)</f>
        <v>288</v>
      </c>
      <c r="H8" s="26">
        <v>1</v>
      </c>
      <c r="I8" s="1"/>
      <c r="J8" s="1"/>
      <c r="K8" s="1"/>
    </row>
    <row r="9" spans="1:11" ht="20.25" customHeight="1" x14ac:dyDescent="0.2">
      <c r="A9" s="8"/>
      <c r="B9" s="8"/>
      <c r="C9" s="90" t="s">
        <v>77</v>
      </c>
      <c r="D9" s="26">
        <v>91</v>
      </c>
      <c r="E9" s="26">
        <v>98</v>
      </c>
      <c r="F9" s="30">
        <v>98</v>
      </c>
      <c r="G9" s="30">
        <f>SUM(D9:F9)</f>
        <v>287</v>
      </c>
      <c r="H9" s="26">
        <v>2</v>
      </c>
      <c r="I9" s="1"/>
      <c r="J9" s="1"/>
      <c r="K9" s="1"/>
    </row>
    <row r="10" spans="1:11" ht="20.25" customHeight="1" x14ac:dyDescent="0.25">
      <c r="A10" s="8"/>
      <c r="B10" s="8"/>
      <c r="C10" s="142" t="s">
        <v>51</v>
      </c>
      <c r="D10" s="69">
        <v>93</v>
      </c>
      <c r="E10" s="26">
        <v>94</v>
      </c>
      <c r="F10" s="26">
        <v>92</v>
      </c>
      <c r="G10" s="30">
        <f>SUM(C10:F10)</f>
        <v>279</v>
      </c>
      <c r="H10" s="26">
        <v>3</v>
      </c>
      <c r="I10" s="1"/>
      <c r="J10" s="1"/>
      <c r="K10" s="1"/>
    </row>
    <row r="11" spans="1:11" ht="20.25" customHeight="1" x14ac:dyDescent="0.2">
      <c r="A11" s="8"/>
      <c r="B11" s="8"/>
      <c r="C11" s="144" t="s">
        <v>48</v>
      </c>
      <c r="D11" s="26">
        <v>90</v>
      </c>
      <c r="E11" s="26">
        <v>98</v>
      </c>
      <c r="F11" s="30">
        <v>86</v>
      </c>
      <c r="G11" s="30">
        <f>SUM(D11:F11)</f>
        <v>274</v>
      </c>
      <c r="H11" s="26"/>
      <c r="I11" s="1"/>
      <c r="J11" s="1"/>
      <c r="K11" s="1"/>
    </row>
    <row r="12" spans="1:11" ht="20.25" customHeight="1" x14ac:dyDescent="0.25">
      <c r="A12" s="8"/>
      <c r="B12" s="8"/>
      <c r="C12" s="143" t="s">
        <v>47</v>
      </c>
      <c r="D12" s="26">
        <v>94</v>
      </c>
      <c r="E12" s="26">
        <v>98</v>
      </c>
      <c r="F12" s="30">
        <v>80</v>
      </c>
      <c r="G12" s="30">
        <f>SUM(D12:F12)</f>
        <v>272</v>
      </c>
      <c r="H12" s="26"/>
      <c r="I12" s="1"/>
      <c r="J12" s="1"/>
      <c r="K12" s="1"/>
    </row>
    <row r="13" spans="1:11" ht="20.25" customHeight="1" x14ac:dyDescent="0.3">
      <c r="A13" s="8"/>
      <c r="B13" s="8"/>
      <c r="C13" s="93" t="s">
        <v>50</v>
      </c>
      <c r="D13" s="26">
        <v>86</v>
      </c>
      <c r="E13" s="26">
        <v>94</v>
      </c>
      <c r="F13" s="26">
        <v>91</v>
      </c>
      <c r="G13" s="30">
        <f>SUM(C13:F13)</f>
        <v>271</v>
      </c>
      <c r="H13" s="26"/>
      <c r="I13" s="1"/>
      <c r="J13" s="1"/>
      <c r="K13" s="1"/>
    </row>
    <row r="14" spans="1:11" ht="20.25" customHeight="1" x14ac:dyDescent="0.25">
      <c r="A14" s="8"/>
      <c r="B14" s="8"/>
      <c r="C14" s="67" t="s">
        <v>52</v>
      </c>
      <c r="D14" s="26">
        <v>94</v>
      </c>
      <c r="E14" s="26">
        <v>92</v>
      </c>
      <c r="F14" s="30">
        <v>83</v>
      </c>
      <c r="G14" s="30">
        <f>SUM(D14:F14)</f>
        <v>269</v>
      </c>
      <c r="H14" s="26"/>
      <c r="I14" s="1"/>
      <c r="J14" s="1"/>
      <c r="K14" s="1"/>
    </row>
    <row r="15" spans="1:11" ht="6" customHeight="1" x14ac:dyDescent="0.3">
      <c r="A15" s="8"/>
      <c r="B15" s="8"/>
      <c r="C15" s="14"/>
      <c r="D15" s="13"/>
      <c r="E15" s="13"/>
      <c r="F15" s="13"/>
      <c r="G15" s="68"/>
      <c r="H15" s="13"/>
      <c r="I15" s="1"/>
      <c r="J15" s="1"/>
      <c r="K15" s="1"/>
    </row>
    <row r="16" spans="1:11" ht="26.25" customHeight="1" x14ac:dyDescent="0.4">
      <c r="A16" s="31"/>
      <c r="B16" s="1"/>
      <c r="C16" s="4" t="s">
        <v>42</v>
      </c>
      <c r="D16" s="41"/>
      <c r="E16" s="41"/>
      <c r="F16" s="41"/>
      <c r="G16" s="41"/>
      <c r="H16" s="41"/>
      <c r="I16" s="1"/>
      <c r="J16" s="1"/>
      <c r="K16" s="1"/>
    </row>
    <row r="17" spans="1:11" ht="6" customHeight="1" x14ac:dyDescent="0.3">
      <c r="A17" s="31"/>
      <c r="B17" s="1"/>
      <c r="C17" s="2"/>
      <c r="D17" s="41"/>
      <c r="E17" s="41"/>
      <c r="F17" s="41"/>
      <c r="G17" s="41"/>
      <c r="H17" s="41"/>
      <c r="I17" s="1"/>
      <c r="J17" s="1"/>
      <c r="K17" s="1"/>
    </row>
    <row r="18" spans="1:11" ht="20.25" customHeight="1" x14ac:dyDescent="0.2">
      <c r="A18" s="31"/>
      <c r="B18" s="8"/>
      <c r="C18" s="8" t="s">
        <v>78</v>
      </c>
      <c r="D18" s="41"/>
      <c r="E18" s="41"/>
      <c r="F18" s="41"/>
      <c r="G18" s="42" t="s">
        <v>5</v>
      </c>
      <c r="H18" s="42" t="s">
        <v>6</v>
      </c>
      <c r="I18" s="1"/>
      <c r="J18" s="1"/>
      <c r="K18" s="1"/>
    </row>
    <row r="19" spans="1:11" ht="20.25" customHeight="1" x14ac:dyDescent="0.2">
      <c r="A19" s="31"/>
      <c r="B19" s="41"/>
      <c r="C19" s="24" t="s">
        <v>77</v>
      </c>
      <c r="D19" s="44"/>
      <c r="E19" s="44"/>
      <c r="F19" s="96">
        <v>287</v>
      </c>
      <c r="G19" s="195">
        <f>SUM(F19+F20+F21)</f>
        <v>833</v>
      </c>
      <c r="H19" s="195">
        <v>1</v>
      </c>
      <c r="I19" s="1"/>
      <c r="J19" s="1"/>
      <c r="K19" s="1"/>
    </row>
    <row r="20" spans="1:11" ht="20.25" customHeight="1" x14ac:dyDescent="0.25">
      <c r="A20" s="31"/>
      <c r="B20" s="1"/>
      <c r="C20" s="90" t="s">
        <v>48</v>
      </c>
      <c r="D20" s="45" t="s">
        <v>63</v>
      </c>
      <c r="E20" s="28"/>
      <c r="F20" s="92">
        <v>274</v>
      </c>
      <c r="G20" s="196"/>
      <c r="H20" s="196"/>
      <c r="I20" s="1"/>
      <c r="J20" s="1"/>
      <c r="K20" s="1"/>
    </row>
    <row r="21" spans="1:11" ht="20.25" customHeight="1" x14ac:dyDescent="0.2">
      <c r="A21" s="31"/>
      <c r="B21" s="1"/>
      <c r="C21" s="91" t="s">
        <v>47</v>
      </c>
      <c r="D21" s="1"/>
      <c r="E21" s="1"/>
      <c r="F21" s="96">
        <v>272</v>
      </c>
      <c r="G21" s="197"/>
      <c r="H21" s="197"/>
      <c r="I21" s="1"/>
      <c r="J21" s="1"/>
      <c r="K21" s="1"/>
    </row>
    <row r="22" spans="1:11" ht="20.25" customHeight="1" x14ac:dyDescent="0.2">
      <c r="A22" s="31"/>
      <c r="B22" s="1"/>
      <c r="C22" s="43"/>
      <c r="D22" s="1"/>
      <c r="E22" s="1"/>
      <c r="F22" s="1"/>
      <c r="G22" s="1"/>
      <c r="H22" s="1"/>
      <c r="I22" s="1"/>
      <c r="J22" s="1"/>
      <c r="K22" s="1"/>
    </row>
    <row r="23" spans="1:11" ht="26.25" customHeight="1" x14ac:dyDescent="0.4">
      <c r="A23" s="8"/>
      <c r="B23" s="1"/>
      <c r="C23" s="67" t="s">
        <v>52</v>
      </c>
      <c r="D23" s="1"/>
      <c r="E23" s="1"/>
      <c r="F23" s="92">
        <v>269</v>
      </c>
      <c r="G23" s="195">
        <f>SUM(F23+F24+F25)</f>
        <v>819</v>
      </c>
      <c r="H23" s="195">
        <v>2</v>
      </c>
      <c r="I23" s="4"/>
      <c r="J23" s="4"/>
      <c r="K23" s="4"/>
    </row>
    <row r="24" spans="1:11" ht="20.25" customHeight="1" x14ac:dyDescent="0.25">
      <c r="A24" s="8"/>
      <c r="B24" s="41"/>
      <c r="C24" s="67" t="s">
        <v>51</v>
      </c>
      <c r="D24" s="92" t="s">
        <v>56</v>
      </c>
      <c r="E24" s="1"/>
      <c r="F24" s="92">
        <v>279</v>
      </c>
      <c r="G24" s="196"/>
      <c r="H24" s="196"/>
      <c r="I24" s="1"/>
      <c r="J24" s="1"/>
      <c r="K24" s="1"/>
    </row>
    <row r="25" spans="1:11" ht="20.25" customHeight="1" x14ac:dyDescent="0.3">
      <c r="A25" s="8"/>
      <c r="B25" s="41"/>
      <c r="C25" s="40" t="s">
        <v>50</v>
      </c>
      <c r="D25" s="1"/>
      <c r="E25" s="1"/>
      <c r="F25" s="92">
        <v>271</v>
      </c>
      <c r="G25" s="197"/>
      <c r="H25" s="197"/>
      <c r="I25" s="1"/>
      <c r="J25" s="1"/>
      <c r="K25" s="1"/>
    </row>
    <row r="26" spans="1:11" ht="20.25" customHeight="1" x14ac:dyDescent="0.3">
      <c r="A26" s="8"/>
      <c r="B26" s="41"/>
      <c r="C26" s="14"/>
      <c r="D26" s="1"/>
      <c r="E26" s="1"/>
      <c r="F26" s="1"/>
      <c r="G26" s="13"/>
      <c r="H26" s="13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47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47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47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47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47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47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47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47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47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47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47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47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47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47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47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47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47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47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47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47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47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47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47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47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47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47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47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47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47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47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47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47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47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47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47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47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47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47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47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47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47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47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47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47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47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47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47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47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47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47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47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47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47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47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47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47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47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47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47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47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47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47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47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47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47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47"/>
      <c r="G97" s="1"/>
      <c r="H97" s="1"/>
      <c r="I97" s="1"/>
      <c r="J97" s="1"/>
      <c r="K97" s="1"/>
    </row>
  </sheetData>
  <sortState ref="C8:H14">
    <sortCondition descending="1" ref="G8:G14"/>
  </sortState>
  <mergeCells count="4">
    <mergeCell ref="G19:G21"/>
    <mergeCell ref="H19:H21"/>
    <mergeCell ref="G23:G25"/>
    <mergeCell ref="H23:H25"/>
  </mergeCells>
  <pageMargins left="0.25" right="0.25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workbookViewId="0">
      <selection activeCell="H34" sqref="H34:H36"/>
    </sheetView>
  </sheetViews>
  <sheetFormatPr baseColWidth="10" defaultColWidth="12.5703125" defaultRowHeight="15" customHeight="1" x14ac:dyDescent="0.2"/>
  <cols>
    <col min="1" max="1" width="0.42578125" customWidth="1"/>
    <col min="2" max="2" width="31" customWidth="1"/>
    <col min="3" max="3" width="8" customWidth="1"/>
    <col min="4" max="5" width="7.7109375" customWidth="1"/>
    <col min="6" max="6" width="7.140625" customWidth="1"/>
    <col min="7" max="7" width="15.5703125" customWidth="1"/>
    <col min="8" max="8" width="12.42578125" customWidth="1"/>
    <col min="9" max="10" width="11.42578125" customWidth="1"/>
    <col min="11" max="11" width="10" customWidth="1"/>
  </cols>
  <sheetData>
    <row r="1" spans="1:11" ht="6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8" customHeight="1" x14ac:dyDescent="0.35">
      <c r="A2" s="16"/>
      <c r="B2" s="164" t="s">
        <v>57</v>
      </c>
      <c r="C2" s="16"/>
      <c r="D2" s="16"/>
      <c r="E2" s="16"/>
      <c r="F2" s="16"/>
      <c r="G2" s="16"/>
      <c r="H2" s="16"/>
      <c r="I2" s="16"/>
      <c r="J2" s="16"/>
      <c r="K2" s="16"/>
    </row>
    <row r="3" spans="1:11" ht="3.75" customHeight="1" x14ac:dyDescent="0.2">
      <c r="A3" s="5"/>
      <c r="B3" s="49"/>
      <c r="C3" s="5"/>
      <c r="D3" s="5"/>
      <c r="E3" s="5"/>
      <c r="F3" s="5"/>
      <c r="G3" s="5"/>
      <c r="H3" s="5"/>
      <c r="I3" s="5"/>
      <c r="J3" s="5"/>
      <c r="K3" s="5"/>
    </row>
    <row r="4" spans="1:11" ht="18" customHeight="1" x14ac:dyDescent="0.3">
      <c r="A4" s="6"/>
      <c r="B4" s="165" t="s">
        <v>108</v>
      </c>
      <c r="C4" s="6"/>
      <c r="D4" s="6"/>
      <c r="E4" s="6"/>
      <c r="F4" s="6"/>
      <c r="G4" s="6"/>
      <c r="H4" s="6"/>
      <c r="I4" s="6"/>
      <c r="J4" s="6"/>
      <c r="K4" s="6"/>
    </row>
    <row r="5" spans="1:11" ht="1.5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ht="20.25" customHeight="1" x14ac:dyDescent="0.2">
      <c r="A6" s="8"/>
      <c r="B6" s="148" t="s">
        <v>68</v>
      </c>
      <c r="C6" s="149" t="s">
        <v>2</v>
      </c>
      <c r="D6" s="149" t="s">
        <v>3</v>
      </c>
      <c r="E6" s="149" t="s">
        <v>4</v>
      </c>
      <c r="F6" s="149"/>
      <c r="G6" s="148" t="s">
        <v>5</v>
      </c>
      <c r="H6" s="148" t="s">
        <v>6</v>
      </c>
      <c r="I6" s="1"/>
      <c r="J6" s="1"/>
      <c r="K6" s="1"/>
    </row>
    <row r="7" spans="1:11" ht="18" customHeight="1" x14ac:dyDescent="0.25">
      <c r="A7" s="8"/>
      <c r="B7" s="95" t="s">
        <v>8</v>
      </c>
      <c r="C7" s="149">
        <v>99</v>
      </c>
      <c r="D7" s="149">
        <v>95</v>
      </c>
      <c r="E7" s="149">
        <v>95</v>
      </c>
      <c r="F7" s="149"/>
      <c r="G7" s="149">
        <f t="shared" ref="G7:G22" si="0">SUM(C7:F7)</f>
        <v>289</v>
      </c>
      <c r="H7" s="149"/>
      <c r="I7" s="1"/>
      <c r="J7" s="1"/>
      <c r="K7" s="1"/>
    </row>
    <row r="8" spans="1:11" ht="18" customHeight="1" x14ac:dyDescent="0.25">
      <c r="A8" s="8"/>
      <c r="B8" s="95" t="s">
        <v>106</v>
      </c>
      <c r="C8" s="149">
        <v>94</v>
      </c>
      <c r="D8" s="149">
        <v>94</v>
      </c>
      <c r="E8" s="149">
        <v>94</v>
      </c>
      <c r="F8" s="149"/>
      <c r="G8" s="149">
        <f t="shared" si="0"/>
        <v>282</v>
      </c>
      <c r="H8" s="149"/>
      <c r="I8" s="1"/>
      <c r="J8" s="1"/>
      <c r="K8" s="1"/>
    </row>
    <row r="9" spans="1:11" ht="18" customHeight="1" x14ac:dyDescent="0.25">
      <c r="A9" s="8"/>
      <c r="B9" s="95" t="s">
        <v>79</v>
      </c>
      <c r="C9" s="149">
        <v>88</v>
      </c>
      <c r="D9" s="149">
        <v>95</v>
      </c>
      <c r="E9" s="149">
        <v>98</v>
      </c>
      <c r="F9" s="149"/>
      <c r="G9" s="149">
        <f t="shared" si="0"/>
        <v>281</v>
      </c>
      <c r="H9" s="149"/>
      <c r="I9" s="1"/>
      <c r="J9" s="1"/>
      <c r="K9" s="1"/>
    </row>
    <row r="10" spans="1:11" ht="18" customHeight="1" x14ac:dyDescent="0.25">
      <c r="A10" s="8"/>
      <c r="B10" s="95" t="s">
        <v>88</v>
      </c>
      <c r="C10" s="150">
        <v>95</v>
      </c>
      <c r="D10" s="149">
        <v>93</v>
      </c>
      <c r="E10" s="149">
        <v>86</v>
      </c>
      <c r="F10" s="149"/>
      <c r="G10" s="149">
        <f t="shared" si="0"/>
        <v>274</v>
      </c>
      <c r="H10" s="149"/>
      <c r="I10" s="1"/>
      <c r="J10" s="1"/>
      <c r="K10" s="1"/>
    </row>
    <row r="11" spans="1:11" ht="18" customHeight="1" x14ac:dyDescent="0.25">
      <c r="A11" s="8"/>
      <c r="B11" s="95" t="s">
        <v>107</v>
      </c>
      <c r="C11" s="149">
        <v>89</v>
      </c>
      <c r="D11" s="149">
        <v>92</v>
      </c>
      <c r="E11" s="149">
        <v>92</v>
      </c>
      <c r="F11" s="149"/>
      <c r="G11" s="149">
        <f t="shared" si="0"/>
        <v>273</v>
      </c>
      <c r="H11" s="149"/>
      <c r="I11" s="1"/>
      <c r="J11" s="1"/>
      <c r="K11" s="1"/>
    </row>
    <row r="12" spans="1:11" ht="18" customHeight="1" x14ac:dyDescent="0.25">
      <c r="A12" s="8"/>
      <c r="B12" s="95" t="s">
        <v>58</v>
      </c>
      <c r="C12" s="149">
        <v>89</v>
      </c>
      <c r="D12" s="149">
        <v>88</v>
      </c>
      <c r="E12" s="149">
        <v>93</v>
      </c>
      <c r="F12" s="149"/>
      <c r="G12" s="149">
        <f t="shared" si="0"/>
        <v>270</v>
      </c>
      <c r="H12" s="149"/>
      <c r="I12" s="1"/>
      <c r="J12" s="1"/>
      <c r="K12" s="1"/>
    </row>
    <row r="13" spans="1:11" ht="18" customHeight="1" x14ac:dyDescent="0.25">
      <c r="A13" s="8"/>
      <c r="B13" s="95" t="s">
        <v>62</v>
      </c>
      <c r="C13" s="149">
        <v>88</v>
      </c>
      <c r="D13" s="149">
        <v>86</v>
      </c>
      <c r="E13" s="149">
        <v>93</v>
      </c>
      <c r="F13" s="149"/>
      <c r="G13" s="149">
        <f t="shared" si="0"/>
        <v>267</v>
      </c>
      <c r="H13" s="149"/>
      <c r="I13" s="1"/>
      <c r="J13" s="1"/>
      <c r="K13" s="1"/>
    </row>
    <row r="14" spans="1:11" ht="18" customHeight="1" x14ac:dyDescent="0.25">
      <c r="A14" s="8"/>
      <c r="B14" s="95" t="s">
        <v>81</v>
      </c>
      <c r="C14" s="149">
        <v>89</v>
      </c>
      <c r="D14" s="149">
        <v>84</v>
      </c>
      <c r="E14" s="149">
        <v>81</v>
      </c>
      <c r="F14" s="149"/>
      <c r="G14" s="149">
        <f t="shared" si="0"/>
        <v>254</v>
      </c>
      <c r="H14" s="151"/>
      <c r="I14" s="1"/>
      <c r="J14" s="1"/>
      <c r="K14" s="1"/>
    </row>
    <row r="15" spans="1:11" ht="18" customHeight="1" x14ac:dyDescent="0.25">
      <c r="A15" s="8"/>
      <c r="B15" s="95" t="s">
        <v>102</v>
      </c>
      <c r="C15" s="149">
        <v>79</v>
      </c>
      <c r="D15" s="149">
        <v>87</v>
      </c>
      <c r="E15" s="149">
        <v>84</v>
      </c>
      <c r="F15" s="149"/>
      <c r="G15" s="149">
        <f t="shared" si="0"/>
        <v>250</v>
      </c>
      <c r="H15" s="151"/>
      <c r="I15" s="1"/>
      <c r="J15" s="1"/>
      <c r="K15" s="1"/>
    </row>
    <row r="16" spans="1:11" ht="18" customHeight="1" x14ac:dyDescent="0.25">
      <c r="A16" s="8"/>
      <c r="B16" s="95" t="s">
        <v>110</v>
      </c>
      <c r="C16" s="149">
        <v>77</v>
      </c>
      <c r="D16" s="149">
        <v>83</v>
      </c>
      <c r="E16" s="149">
        <v>86</v>
      </c>
      <c r="F16" s="149"/>
      <c r="G16" s="149">
        <f t="shared" si="0"/>
        <v>246</v>
      </c>
      <c r="H16" s="151"/>
      <c r="I16" s="1"/>
      <c r="J16" s="1"/>
      <c r="K16" s="1"/>
    </row>
    <row r="17" spans="1:11" ht="18" customHeight="1" x14ac:dyDescent="0.25">
      <c r="A17" s="8"/>
      <c r="B17" s="95" t="s">
        <v>109</v>
      </c>
      <c r="C17" s="149">
        <v>83</v>
      </c>
      <c r="D17" s="149">
        <v>77</v>
      </c>
      <c r="E17" s="149">
        <v>85</v>
      </c>
      <c r="F17" s="149"/>
      <c r="G17" s="149">
        <f t="shared" si="0"/>
        <v>245</v>
      </c>
      <c r="H17" s="151"/>
      <c r="I17" s="1"/>
      <c r="J17" s="1"/>
      <c r="K17" s="1"/>
    </row>
    <row r="18" spans="1:11" ht="18" customHeight="1" x14ac:dyDescent="0.25">
      <c r="A18" s="8"/>
      <c r="B18" s="95" t="s">
        <v>61</v>
      </c>
      <c r="C18" s="149">
        <v>81</v>
      </c>
      <c r="D18" s="149">
        <v>80</v>
      </c>
      <c r="E18" s="149">
        <v>83</v>
      </c>
      <c r="F18" s="149"/>
      <c r="G18" s="149">
        <f t="shared" si="0"/>
        <v>244</v>
      </c>
      <c r="H18" s="151"/>
      <c r="I18" s="1"/>
      <c r="J18" s="1"/>
      <c r="K18" s="1"/>
    </row>
    <row r="19" spans="1:11" ht="18" customHeight="1" x14ac:dyDescent="0.25">
      <c r="A19" s="8"/>
      <c r="B19" s="95" t="s">
        <v>85</v>
      </c>
      <c r="C19" s="149">
        <v>77</v>
      </c>
      <c r="D19" s="149">
        <v>73</v>
      </c>
      <c r="E19" s="149">
        <v>73</v>
      </c>
      <c r="F19" s="149"/>
      <c r="G19" s="149">
        <f t="shared" si="0"/>
        <v>223</v>
      </c>
      <c r="H19" s="151"/>
      <c r="I19" s="1"/>
      <c r="J19" s="1"/>
      <c r="K19" s="1"/>
    </row>
    <row r="20" spans="1:11" ht="18" customHeight="1" x14ac:dyDescent="0.25">
      <c r="A20" s="8"/>
      <c r="B20" s="95" t="s">
        <v>105</v>
      </c>
      <c r="C20" s="149">
        <v>56</v>
      </c>
      <c r="D20" s="149">
        <v>78</v>
      </c>
      <c r="E20" s="149">
        <v>65</v>
      </c>
      <c r="F20" s="149"/>
      <c r="G20" s="149">
        <f t="shared" si="0"/>
        <v>199</v>
      </c>
      <c r="H20" s="151"/>
      <c r="I20" s="1"/>
      <c r="J20" s="1"/>
      <c r="K20" s="1"/>
    </row>
    <row r="21" spans="1:11" ht="18" customHeight="1" x14ac:dyDescent="0.25">
      <c r="A21" s="8"/>
      <c r="B21" s="95" t="s">
        <v>80</v>
      </c>
      <c r="C21" s="149">
        <v>75</v>
      </c>
      <c r="D21" s="149">
        <v>66</v>
      </c>
      <c r="E21" s="149">
        <v>79</v>
      </c>
      <c r="F21" s="149"/>
      <c r="G21" s="149">
        <f t="shared" si="0"/>
        <v>220</v>
      </c>
      <c r="H21" s="151"/>
      <c r="I21" s="1"/>
      <c r="J21" s="1"/>
      <c r="K21" s="1"/>
    </row>
    <row r="22" spans="1:11" ht="18" customHeight="1" x14ac:dyDescent="0.25">
      <c r="A22" s="8"/>
      <c r="B22" s="95" t="s">
        <v>113</v>
      </c>
      <c r="C22" s="149">
        <v>57</v>
      </c>
      <c r="D22" s="149">
        <v>73</v>
      </c>
      <c r="E22" s="149">
        <v>64</v>
      </c>
      <c r="F22" s="149"/>
      <c r="G22" s="149">
        <f t="shared" si="0"/>
        <v>194</v>
      </c>
      <c r="H22" s="151"/>
      <c r="I22" s="1"/>
      <c r="J22" s="1"/>
      <c r="K22" s="1"/>
    </row>
    <row r="23" spans="1:11" ht="18" customHeight="1" x14ac:dyDescent="0.25">
      <c r="A23" s="8"/>
      <c r="B23" s="95"/>
      <c r="C23" s="149"/>
      <c r="D23" s="149"/>
      <c r="E23" s="149"/>
      <c r="F23" s="149"/>
      <c r="G23" s="151"/>
      <c r="H23" s="151"/>
      <c r="I23" s="1"/>
      <c r="J23" s="1"/>
      <c r="K23" s="1"/>
    </row>
    <row r="24" spans="1:11" ht="18" customHeight="1" x14ac:dyDescent="0.2">
      <c r="A24" s="8"/>
      <c r="B24" s="148" t="s">
        <v>89</v>
      </c>
      <c r="C24" s="152"/>
      <c r="D24" s="152"/>
      <c r="E24" s="152"/>
      <c r="F24" s="152"/>
      <c r="G24" s="153" t="s">
        <v>5</v>
      </c>
      <c r="H24" s="153" t="s">
        <v>6</v>
      </c>
      <c r="I24" s="1"/>
      <c r="J24" s="70"/>
      <c r="K24" s="1"/>
    </row>
    <row r="25" spans="1:11" ht="18" customHeight="1" x14ac:dyDescent="0.25">
      <c r="A25" s="8"/>
      <c r="B25" s="95"/>
      <c r="C25" s="154"/>
      <c r="D25" s="155"/>
      <c r="E25" s="155"/>
      <c r="F25" s="156"/>
      <c r="G25" s="153"/>
      <c r="H25" s="153"/>
      <c r="I25" s="1"/>
      <c r="J25" s="70"/>
      <c r="K25" s="1"/>
    </row>
    <row r="26" spans="1:11" ht="18" customHeight="1" x14ac:dyDescent="0.25">
      <c r="A26" s="71"/>
      <c r="B26" s="95" t="s">
        <v>79</v>
      </c>
      <c r="C26" s="157"/>
      <c r="D26" s="108"/>
      <c r="E26" s="157"/>
      <c r="F26" s="96">
        <v>281</v>
      </c>
      <c r="G26" s="199">
        <f>SUM(F26+F27+F28)</f>
        <v>824</v>
      </c>
      <c r="H26" s="199">
        <v>1</v>
      </c>
      <c r="I26" s="1"/>
      <c r="J26" s="1"/>
      <c r="K26" s="1"/>
    </row>
    <row r="27" spans="1:11" ht="18" customHeight="1" x14ac:dyDescent="0.25">
      <c r="A27" s="71"/>
      <c r="B27" s="95" t="s">
        <v>107</v>
      </c>
      <c r="C27" s="96" t="s">
        <v>143</v>
      </c>
      <c r="D27" s="157"/>
      <c r="E27" s="158"/>
      <c r="F27" s="96">
        <v>273</v>
      </c>
      <c r="G27" s="200"/>
      <c r="H27" s="200"/>
      <c r="I27" s="1"/>
      <c r="J27" s="1"/>
      <c r="K27" s="1"/>
    </row>
    <row r="28" spans="1:11" ht="18" customHeight="1" x14ac:dyDescent="0.25">
      <c r="A28" s="71"/>
      <c r="B28" s="95" t="s">
        <v>58</v>
      </c>
      <c r="C28" s="157"/>
      <c r="D28" s="157"/>
      <c r="E28" s="157"/>
      <c r="F28" s="96">
        <v>270</v>
      </c>
      <c r="G28" s="201"/>
      <c r="H28" s="201"/>
      <c r="I28" s="1"/>
      <c r="J28" s="1"/>
      <c r="K28" s="1"/>
    </row>
    <row r="29" spans="1:11" ht="18" customHeight="1" x14ac:dyDescent="0.25">
      <c r="A29" s="6"/>
      <c r="B29" s="95"/>
      <c r="C29" s="154"/>
      <c r="D29" s="155"/>
      <c r="E29" s="155"/>
      <c r="F29" s="138"/>
      <c r="G29" s="153"/>
      <c r="H29" s="153"/>
      <c r="I29" s="1"/>
      <c r="J29" s="1"/>
      <c r="K29" s="1"/>
    </row>
    <row r="30" spans="1:11" ht="18" customHeight="1" x14ac:dyDescent="0.25">
      <c r="A30" s="6"/>
      <c r="B30" s="95" t="s">
        <v>8</v>
      </c>
      <c r="C30" s="157"/>
      <c r="D30" s="108"/>
      <c r="E30" s="157"/>
      <c r="F30" s="96">
        <v>289</v>
      </c>
      <c r="G30" s="199">
        <f>SUM(F30+F31+F32)</f>
        <v>821</v>
      </c>
      <c r="H30" s="199">
        <v>2</v>
      </c>
      <c r="I30" s="1"/>
      <c r="J30" s="1"/>
      <c r="K30" s="1"/>
    </row>
    <row r="31" spans="1:11" ht="18" customHeight="1" x14ac:dyDescent="0.25">
      <c r="A31" s="6"/>
      <c r="B31" s="95" t="s">
        <v>106</v>
      </c>
      <c r="C31" s="96" t="s">
        <v>112</v>
      </c>
      <c r="D31" s="108"/>
      <c r="E31" s="158"/>
      <c r="F31" s="96">
        <v>282</v>
      </c>
      <c r="G31" s="200"/>
      <c r="H31" s="200"/>
      <c r="I31" s="1"/>
      <c r="J31" s="1"/>
      <c r="K31" s="1"/>
    </row>
    <row r="32" spans="1:11" ht="18" customHeight="1" x14ac:dyDescent="0.25">
      <c r="A32" s="6"/>
      <c r="B32" s="95" t="s">
        <v>102</v>
      </c>
      <c r="C32" s="157"/>
      <c r="D32" s="157"/>
      <c r="E32" s="157"/>
      <c r="F32" s="96">
        <v>250</v>
      </c>
      <c r="G32" s="201"/>
      <c r="H32" s="201"/>
      <c r="I32" s="1"/>
      <c r="J32" s="1"/>
      <c r="K32" s="1"/>
    </row>
    <row r="33" spans="1:11" ht="18" customHeight="1" x14ac:dyDescent="0.25">
      <c r="A33" s="6"/>
      <c r="B33" s="97"/>
      <c r="C33" s="159"/>
      <c r="D33" s="160"/>
      <c r="E33" s="160"/>
      <c r="F33" s="139"/>
      <c r="G33" s="97"/>
      <c r="H33" s="161"/>
      <c r="I33" s="1"/>
      <c r="J33" s="1"/>
      <c r="K33" s="1"/>
    </row>
    <row r="34" spans="1:11" ht="18" customHeight="1" x14ac:dyDescent="0.25">
      <c r="A34" s="6"/>
      <c r="B34" s="95" t="s">
        <v>109</v>
      </c>
      <c r="C34" s="157"/>
      <c r="D34" s="157"/>
      <c r="E34" s="157"/>
      <c r="F34" s="96">
        <v>245</v>
      </c>
      <c r="G34" s="199">
        <f>SUM(F34+F35+F36)</f>
        <v>690</v>
      </c>
      <c r="H34" s="199">
        <v>3</v>
      </c>
      <c r="I34" s="1"/>
      <c r="J34" s="1"/>
      <c r="K34" s="1"/>
    </row>
    <row r="35" spans="1:11" ht="18" customHeight="1" x14ac:dyDescent="0.25">
      <c r="A35" s="6"/>
      <c r="B35" s="95" t="s">
        <v>105</v>
      </c>
      <c r="C35" s="96" t="s">
        <v>111</v>
      </c>
      <c r="D35" s="157"/>
      <c r="E35" s="158"/>
      <c r="F35" s="96">
        <v>199</v>
      </c>
      <c r="G35" s="200"/>
      <c r="H35" s="200"/>
      <c r="I35" s="1"/>
      <c r="J35" s="1"/>
      <c r="K35" s="1"/>
    </row>
    <row r="36" spans="1:11" ht="18" customHeight="1" x14ac:dyDescent="0.25">
      <c r="A36" s="1"/>
      <c r="B36" s="95" t="s">
        <v>110</v>
      </c>
      <c r="C36" s="152"/>
      <c r="D36" s="158"/>
      <c r="E36" s="157"/>
      <c r="F36" s="96">
        <v>246</v>
      </c>
      <c r="G36" s="201"/>
      <c r="H36" s="201"/>
      <c r="I36" s="1"/>
      <c r="J36" s="1"/>
      <c r="K36" s="1"/>
    </row>
    <row r="37" spans="1:11" ht="18" customHeight="1" x14ac:dyDescent="0.25">
      <c r="A37" s="1"/>
      <c r="B37" s="97"/>
      <c r="C37" s="159"/>
      <c r="D37" s="160"/>
      <c r="E37" s="160"/>
      <c r="F37" s="139"/>
      <c r="G37" s="97"/>
      <c r="H37" s="161"/>
      <c r="I37" s="1"/>
      <c r="J37" s="1"/>
      <c r="K37" s="1"/>
    </row>
    <row r="38" spans="1:11" ht="18" customHeight="1" x14ac:dyDescent="0.25">
      <c r="A38" s="1"/>
      <c r="B38" s="95" t="s">
        <v>80</v>
      </c>
      <c r="C38" s="157"/>
      <c r="D38" s="157"/>
      <c r="E38" s="157"/>
      <c r="F38" s="96">
        <v>220</v>
      </c>
      <c r="G38" s="199">
        <f>SUM(F38+F39+F40)</f>
        <v>668</v>
      </c>
      <c r="H38" s="199"/>
      <c r="I38" s="1"/>
      <c r="J38" s="1"/>
      <c r="K38" s="1"/>
    </row>
    <row r="39" spans="1:11" ht="18" customHeight="1" x14ac:dyDescent="0.25">
      <c r="A39" s="1"/>
      <c r="B39" s="95" t="s">
        <v>113</v>
      </c>
      <c r="C39" s="96" t="s">
        <v>90</v>
      </c>
      <c r="D39" s="157"/>
      <c r="E39" s="158"/>
      <c r="F39" s="96">
        <v>194</v>
      </c>
      <c r="G39" s="200"/>
      <c r="H39" s="200"/>
      <c r="I39" s="1"/>
      <c r="J39" s="1"/>
      <c r="K39" s="1"/>
    </row>
    <row r="40" spans="1:11" ht="18" customHeight="1" x14ac:dyDescent="0.25">
      <c r="A40" s="1"/>
      <c r="B40" s="162" t="s">
        <v>81</v>
      </c>
      <c r="C40" s="152"/>
      <c r="D40" s="158"/>
      <c r="E40" s="157"/>
      <c r="F40" s="96">
        <v>254</v>
      </c>
      <c r="G40" s="201"/>
      <c r="H40" s="201"/>
      <c r="I40" s="1"/>
      <c r="J40" s="1"/>
      <c r="K40" s="1"/>
    </row>
    <row r="41" spans="1:11" ht="18" customHeight="1" x14ac:dyDescent="0.25">
      <c r="A41" s="1"/>
      <c r="B41" s="163"/>
      <c r="C41" s="160"/>
      <c r="D41" s="160"/>
      <c r="E41" s="160"/>
      <c r="F41" s="139"/>
      <c r="G41" s="97"/>
      <c r="H41" s="97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</sheetData>
  <sortState ref="B7:G22">
    <sortCondition descending="1" ref="G7:G22"/>
  </sortState>
  <mergeCells count="8">
    <mergeCell ref="G38:G40"/>
    <mergeCell ref="H38:H40"/>
    <mergeCell ref="G30:G32"/>
    <mergeCell ref="H30:H32"/>
    <mergeCell ref="G26:G28"/>
    <mergeCell ref="H26:H28"/>
    <mergeCell ref="G34:G36"/>
    <mergeCell ref="H34:H3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workbookViewId="0">
      <selection activeCell="J14" sqref="J14"/>
    </sheetView>
  </sheetViews>
  <sheetFormatPr baseColWidth="10" defaultColWidth="12.5703125" defaultRowHeight="15" customHeight="1" x14ac:dyDescent="0.2"/>
  <cols>
    <col min="1" max="1" width="6.7109375" customWidth="1"/>
    <col min="2" max="2" width="31.5703125" customWidth="1"/>
    <col min="3" max="6" width="6.7109375" customWidth="1"/>
    <col min="7" max="7" width="12.7109375" customWidth="1"/>
    <col min="8" max="8" width="8.42578125" customWidth="1"/>
    <col min="9" max="11" width="10" customWidth="1"/>
  </cols>
  <sheetData>
    <row r="1" spans="1:11" ht="20.25" customHeigh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6.25" customHeight="1" x14ac:dyDescent="0.4">
      <c r="A2" s="4"/>
      <c r="B2" s="4" t="s">
        <v>64</v>
      </c>
      <c r="C2" s="4"/>
      <c r="D2" s="4"/>
      <c r="E2" s="4"/>
      <c r="F2" s="4"/>
      <c r="G2" s="4"/>
      <c r="H2" s="4"/>
      <c r="I2" s="4"/>
      <c r="J2" s="4"/>
      <c r="K2" s="4"/>
    </row>
    <row r="3" spans="1:11" ht="11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20.25" customHeight="1" x14ac:dyDescent="0.3">
      <c r="A4" s="6"/>
      <c r="B4" s="73" t="s">
        <v>141</v>
      </c>
      <c r="C4" s="6"/>
      <c r="D4" s="6"/>
      <c r="E4" s="6"/>
      <c r="F4" s="6"/>
      <c r="G4" s="6"/>
      <c r="H4" s="6"/>
      <c r="I4" s="6"/>
      <c r="J4" s="6"/>
      <c r="K4" s="6"/>
    </row>
    <row r="5" spans="1:11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23.25" customHeight="1" x14ac:dyDescent="0.2">
      <c r="A6" s="8"/>
      <c r="B6" s="21" t="s">
        <v>92</v>
      </c>
      <c r="C6" s="26" t="s">
        <v>2</v>
      </c>
      <c r="D6" s="26" t="s">
        <v>3</v>
      </c>
      <c r="E6" s="26" t="s">
        <v>4</v>
      </c>
      <c r="F6" s="26"/>
      <c r="G6" s="51" t="s">
        <v>5</v>
      </c>
      <c r="H6" s="51" t="s">
        <v>6</v>
      </c>
      <c r="I6" s="1"/>
      <c r="J6" s="1"/>
      <c r="K6" s="1"/>
    </row>
    <row r="7" spans="1:11" ht="20.25" customHeight="1" x14ac:dyDescent="0.3">
      <c r="A7" s="71"/>
      <c r="B7" s="93" t="s">
        <v>12</v>
      </c>
      <c r="C7" s="29">
        <v>97</v>
      </c>
      <c r="D7" s="29">
        <v>96</v>
      </c>
      <c r="E7" s="137">
        <v>98</v>
      </c>
      <c r="F7" s="140"/>
      <c r="G7" s="30">
        <f t="shared" ref="G7:G9" si="0">SUM(C7:F7)</f>
        <v>291</v>
      </c>
      <c r="H7" s="30">
        <v>1</v>
      </c>
      <c r="I7" s="6"/>
      <c r="J7" s="6"/>
      <c r="K7" s="6"/>
    </row>
    <row r="8" spans="1:11" ht="20.25" customHeight="1" x14ac:dyDescent="0.3">
      <c r="A8" s="71"/>
      <c r="B8" s="93" t="s">
        <v>101</v>
      </c>
      <c r="C8" s="74">
        <v>94</v>
      </c>
      <c r="D8" s="74">
        <v>95</v>
      </c>
      <c r="E8" s="137">
        <v>97</v>
      </c>
      <c r="F8" s="30"/>
      <c r="G8" s="30">
        <f t="shared" si="0"/>
        <v>286</v>
      </c>
      <c r="H8" s="30">
        <v>2</v>
      </c>
      <c r="I8" s="6"/>
      <c r="J8" s="6"/>
      <c r="K8" s="6"/>
    </row>
    <row r="9" spans="1:11" ht="20.25" customHeight="1" x14ac:dyDescent="0.3">
      <c r="A9" s="71"/>
      <c r="B9" s="93" t="s">
        <v>7</v>
      </c>
      <c r="C9" s="74">
        <v>92</v>
      </c>
      <c r="D9" s="74">
        <v>94</v>
      </c>
      <c r="E9" s="137">
        <v>92</v>
      </c>
      <c r="F9" s="30"/>
      <c r="G9" s="30">
        <f t="shared" si="0"/>
        <v>278</v>
      </c>
      <c r="H9" s="30">
        <v>3</v>
      </c>
      <c r="I9" s="6"/>
      <c r="J9" s="6"/>
      <c r="K9" s="6"/>
    </row>
    <row r="10" spans="1:11" ht="20.25" customHeight="1" x14ac:dyDescent="0.3">
      <c r="A10" s="71"/>
      <c r="B10" s="93" t="s">
        <v>94</v>
      </c>
      <c r="C10" s="29">
        <v>96</v>
      </c>
      <c r="D10" s="29">
        <v>93</v>
      </c>
      <c r="E10" s="137">
        <v>89</v>
      </c>
      <c r="F10" s="30"/>
      <c r="G10" s="30">
        <f t="shared" ref="G10:G15" si="1">SUM(C10:F10)</f>
        <v>278</v>
      </c>
      <c r="H10" s="30"/>
      <c r="I10" s="6"/>
      <c r="J10" s="6"/>
      <c r="K10" s="6"/>
    </row>
    <row r="11" spans="1:11" ht="20.25" customHeight="1" x14ac:dyDescent="0.25">
      <c r="A11" s="71"/>
      <c r="B11" s="95" t="s">
        <v>13</v>
      </c>
      <c r="C11" s="74">
        <v>91</v>
      </c>
      <c r="D11" s="74">
        <v>89</v>
      </c>
      <c r="E11" s="137">
        <v>91</v>
      </c>
      <c r="F11" s="30"/>
      <c r="G11" s="30">
        <f t="shared" si="1"/>
        <v>271</v>
      </c>
      <c r="H11" s="30"/>
      <c r="I11" s="6"/>
      <c r="J11" s="6"/>
      <c r="K11" s="6"/>
    </row>
    <row r="12" spans="1:11" ht="18" customHeight="1" x14ac:dyDescent="0.3">
      <c r="A12" s="71"/>
      <c r="B12" s="40" t="s">
        <v>11</v>
      </c>
      <c r="C12" s="76">
        <v>87</v>
      </c>
      <c r="D12" s="76">
        <v>92</v>
      </c>
      <c r="E12" s="194">
        <v>92</v>
      </c>
      <c r="F12" s="30"/>
      <c r="G12" s="30">
        <f t="shared" si="1"/>
        <v>271</v>
      </c>
      <c r="H12" s="30"/>
      <c r="I12" s="6"/>
      <c r="J12" s="6"/>
      <c r="K12" s="6"/>
    </row>
    <row r="13" spans="1:11" ht="20.25" customHeight="1" x14ac:dyDescent="0.25">
      <c r="A13" s="71"/>
      <c r="B13" s="95" t="s">
        <v>84</v>
      </c>
      <c r="C13" s="74">
        <v>87</v>
      </c>
      <c r="D13" s="74">
        <v>88</v>
      </c>
      <c r="E13" s="137">
        <v>89</v>
      </c>
      <c r="F13" s="30"/>
      <c r="G13" s="30">
        <f t="shared" si="1"/>
        <v>264</v>
      </c>
      <c r="H13" s="30"/>
      <c r="I13" s="6"/>
      <c r="J13" s="6"/>
      <c r="K13" s="6"/>
    </row>
    <row r="14" spans="1:11" ht="18" customHeight="1" x14ac:dyDescent="0.3">
      <c r="A14" s="71"/>
      <c r="B14" s="93" t="s">
        <v>87</v>
      </c>
      <c r="C14" s="74">
        <v>86</v>
      </c>
      <c r="D14" s="74">
        <v>86</v>
      </c>
      <c r="E14" s="137">
        <v>80</v>
      </c>
      <c r="F14" s="30"/>
      <c r="G14" s="30">
        <f t="shared" si="1"/>
        <v>252</v>
      </c>
      <c r="H14" s="22"/>
      <c r="I14" s="6"/>
      <c r="J14" s="6"/>
      <c r="K14" s="6"/>
    </row>
    <row r="15" spans="1:11" ht="20.25" customHeight="1" x14ac:dyDescent="0.25">
      <c r="A15" s="71"/>
      <c r="B15" s="29" t="s">
        <v>93</v>
      </c>
      <c r="C15" s="74">
        <v>80</v>
      </c>
      <c r="D15" s="74">
        <v>88</v>
      </c>
      <c r="E15" s="137">
        <v>84</v>
      </c>
      <c r="F15" s="30"/>
      <c r="G15" s="30">
        <f t="shared" si="1"/>
        <v>252</v>
      </c>
      <c r="H15" s="99"/>
      <c r="I15" s="6"/>
      <c r="J15" s="6"/>
      <c r="K15" s="6"/>
    </row>
    <row r="16" spans="1:11" ht="20.25" customHeight="1" x14ac:dyDescent="0.3">
      <c r="A16" s="71"/>
      <c r="B16" s="93" t="s">
        <v>82</v>
      </c>
      <c r="C16" s="74">
        <v>88</v>
      </c>
      <c r="D16" s="74">
        <v>86</v>
      </c>
      <c r="E16" s="137">
        <v>70</v>
      </c>
      <c r="F16" s="72"/>
      <c r="G16" s="30">
        <f>SUM(C16:E16)</f>
        <v>244</v>
      </c>
      <c r="H16" s="30"/>
      <c r="I16" s="6"/>
      <c r="J16" s="6"/>
      <c r="K16" s="6"/>
    </row>
    <row r="17" spans="1:11" ht="20.25" customHeight="1" x14ac:dyDescent="0.3">
      <c r="A17" s="71"/>
      <c r="B17" s="95" t="s">
        <v>104</v>
      </c>
      <c r="C17" s="29">
        <v>81</v>
      </c>
      <c r="D17" s="29">
        <v>80</v>
      </c>
      <c r="E17" s="137">
        <v>81</v>
      </c>
      <c r="F17" s="30"/>
      <c r="G17" s="30">
        <f>SUM(C17:F17)</f>
        <v>242</v>
      </c>
      <c r="H17" s="77"/>
      <c r="I17" s="6"/>
      <c r="J17" s="6"/>
      <c r="K17" s="6"/>
    </row>
    <row r="18" spans="1:11" ht="18" customHeight="1" x14ac:dyDescent="0.3">
      <c r="A18" s="71"/>
      <c r="B18" s="93" t="s">
        <v>83</v>
      </c>
      <c r="C18" s="74">
        <v>80</v>
      </c>
      <c r="D18" s="74">
        <v>77</v>
      </c>
      <c r="E18" s="137">
        <v>83</v>
      </c>
      <c r="F18" s="30"/>
      <c r="G18" s="30">
        <f>SUM(C18:F18)</f>
        <v>240</v>
      </c>
      <c r="H18" s="30"/>
      <c r="I18" s="6"/>
      <c r="J18" s="6"/>
      <c r="K18" s="6"/>
    </row>
    <row r="19" spans="1:11" ht="18" customHeight="1" x14ac:dyDescent="0.3">
      <c r="A19" s="71"/>
      <c r="B19" s="93" t="s">
        <v>86</v>
      </c>
      <c r="C19" s="29">
        <v>77</v>
      </c>
      <c r="D19" s="29">
        <v>75</v>
      </c>
      <c r="E19" s="137">
        <v>82</v>
      </c>
      <c r="F19" s="30"/>
      <c r="G19" s="30">
        <f>SUM(C19:F19)</f>
        <v>234</v>
      </c>
      <c r="H19" s="30"/>
      <c r="I19" s="6"/>
      <c r="J19" s="6"/>
      <c r="K19" s="6"/>
    </row>
    <row r="20" spans="1:11" ht="18" customHeight="1" x14ac:dyDescent="0.3">
      <c r="A20" s="71"/>
      <c r="B20" s="40"/>
      <c r="C20" s="29"/>
      <c r="D20" s="29"/>
      <c r="E20" s="95"/>
      <c r="F20" s="30"/>
      <c r="G20" s="30">
        <f>SUM(C20:F20)</f>
        <v>0</v>
      </c>
      <c r="H20" s="30"/>
      <c r="I20" s="6"/>
      <c r="J20" s="6"/>
      <c r="K20" s="6"/>
    </row>
    <row r="21" spans="1:11" ht="20.25" customHeight="1" x14ac:dyDescent="0.3">
      <c r="A21" s="71"/>
      <c r="B21" s="29"/>
      <c r="C21" s="30"/>
      <c r="D21" s="30"/>
      <c r="E21" s="137"/>
      <c r="F21" s="30"/>
      <c r="G21" s="30"/>
      <c r="H21" s="75"/>
      <c r="I21" s="6"/>
      <c r="J21" s="6"/>
      <c r="K21" s="6"/>
    </row>
    <row r="22" spans="1:11" ht="23.25" customHeight="1" x14ac:dyDescent="0.3">
      <c r="A22" s="1"/>
      <c r="B22" s="77" t="s">
        <v>95</v>
      </c>
      <c r="C22" s="78" t="s">
        <v>96</v>
      </c>
      <c r="D22" s="78"/>
      <c r="E22" s="78"/>
      <c r="F22" s="79"/>
      <c r="G22" s="75"/>
      <c r="H22" s="22"/>
      <c r="I22" s="1"/>
      <c r="J22" s="1"/>
      <c r="K22" s="1"/>
    </row>
    <row r="23" spans="1:11" ht="18" customHeight="1" x14ac:dyDescent="0.3">
      <c r="A23" s="41"/>
      <c r="B23" s="40"/>
      <c r="C23" s="80"/>
      <c r="D23" s="81"/>
      <c r="E23" s="81"/>
      <c r="F23" s="82"/>
      <c r="G23" s="22"/>
      <c r="H23" s="22"/>
      <c r="I23" s="1"/>
      <c r="J23" s="1"/>
      <c r="K23" s="1"/>
    </row>
    <row r="24" spans="1:11" ht="18" customHeight="1" x14ac:dyDescent="0.3">
      <c r="A24" s="6"/>
      <c r="B24" s="93" t="s">
        <v>7</v>
      </c>
      <c r="C24" s="83" t="s">
        <v>97</v>
      </c>
      <c r="D24" s="84"/>
      <c r="E24" s="85"/>
      <c r="F24" s="146">
        <v>278</v>
      </c>
      <c r="G24" s="205">
        <f>SUM(F24+F25+F26)</f>
        <v>820</v>
      </c>
      <c r="H24" s="195"/>
      <c r="I24" s="6"/>
      <c r="J24" s="6"/>
      <c r="K24" s="6"/>
    </row>
    <row r="25" spans="1:11" ht="18" customHeight="1" x14ac:dyDescent="0.25">
      <c r="A25" s="6"/>
      <c r="B25" s="95" t="s">
        <v>13</v>
      </c>
      <c r="C25" s="133" t="s">
        <v>63</v>
      </c>
      <c r="D25" s="1"/>
      <c r="E25" s="32"/>
      <c r="F25" s="147">
        <v>271</v>
      </c>
      <c r="G25" s="206"/>
      <c r="H25" s="196"/>
      <c r="I25" s="6"/>
      <c r="J25" s="6"/>
      <c r="K25" s="6"/>
    </row>
    <row r="26" spans="1:11" ht="18" customHeight="1" x14ac:dyDescent="0.3">
      <c r="A26" s="6"/>
      <c r="B26" s="40" t="s">
        <v>11</v>
      </c>
      <c r="C26" s="86"/>
      <c r="D26" s="58"/>
      <c r="E26" s="58"/>
      <c r="F26" s="147">
        <v>271</v>
      </c>
      <c r="G26" s="207"/>
      <c r="H26" s="197"/>
      <c r="I26" s="6"/>
      <c r="J26" s="6"/>
      <c r="K26" s="6"/>
    </row>
    <row r="27" spans="1:11" ht="18" customHeight="1" x14ac:dyDescent="0.3">
      <c r="A27" s="2"/>
      <c r="B27" s="112"/>
      <c r="C27" s="127"/>
      <c r="D27" s="128"/>
      <c r="E27" s="128"/>
      <c r="F27" s="129"/>
      <c r="G27" s="37"/>
      <c r="H27" s="22"/>
      <c r="I27" s="1"/>
      <c r="J27" s="1"/>
      <c r="K27" s="1"/>
    </row>
    <row r="28" spans="1:11" ht="18" customHeight="1" x14ac:dyDescent="0.3">
      <c r="A28" s="2"/>
      <c r="B28" s="114" t="s">
        <v>87</v>
      </c>
      <c r="C28" s="109"/>
      <c r="D28" s="109"/>
      <c r="E28" s="109"/>
      <c r="F28" s="145">
        <v>252</v>
      </c>
      <c r="G28" s="208">
        <f>SUM(F28+F29+F30)</f>
        <v>728</v>
      </c>
      <c r="H28" s="205"/>
      <c r="I28" s="1"/>
      <c r="J28" s="1"/>
      <c r="K28" s="1"/>
    </row>
    <row r="29" spans="1:11" ht="18" customHeight="1" x14ac:dyDescent="0.3">
      <c r="A29" s="2"/>
      <c r="B29" s="113" t="s">
        <v>104</v>
      </c>
      <c r="C29" s="134" t="s">
        <v>91</v>
      </c>
      <c r="D29" s="109"/>
      <c r="E29" s="109"/>
      <c r="F29" s="145">
        <v>242</v>
      </c>
      <c r="G29" s="209"/>
      <c r="H29" s="206"/>
      <c r="I29" s="1"/>
      <c r="J29" s="1"/>
      <c r="K29" s="1"/>
    </row>
    <row r="30" spans="1:11" ht="18" customHeight="1" x14ac:dyDescent="0.3">
      <c r="A30" s="1"/>
      <c r="B30" s="110" t="s">
        <v>86</v>
      </c>
      <c r="C30" s="109"/>
      <c r="D30" s="109"/>
      <c r="E30" s="109"/>
      <c r="F30" s="145">
        <v>234</v>
      </c>
      <c r="G30" s="210"/>
      <c r="H30" s="207"/>
      <c r="I30" s="1"/>
      <c r="J30" s="1"/>
      <c r="K30" s="1"/>
    </row>
    <row r="31" spans="1:11" ht="16.5" customHeight="1" x14ac:dyDescent="0.2">
      <c r="A31" s="1"/>
      <c r="B31" s="111"/>
      <c r="C31" s="130"/>
      <c r="D31" s="131"/>
      <c r="E31" s="131"/>
      <c r="F31" s="132"/>
      <c r="G31" s="116"/>
      <c r="H31" s="115"/>
      <c r="I31" s="1"/>
      <c r="J31" s="1"/>
      <c r="K31" s="1"/>
    </row>
    <row r="32" spans="1:11" ht="18" customHeight="1" x14ac:dyDescent="0.25">
      <c r="A32" s="1"/>
      <c r="B32" s="118"/>
      <c r="C32" s="119"/>
      <c r="D32" s="120"/>
      <c r="E32" s="120"/>
      <c r="F32" s="121"/>
      <c r="G32" s="202">
        <f>SUM(F32+F33+F34)</f>
        <v>0</v>
      </c>
      <c r="H32" s="205"/>
      <c r="I32" s="1"/>
      <c r="J32" s="1"/>
      <c r="K32" s="1"/>
    </row>
    <row r="33" spans="1:11" ht="18" customHeight="1" x14ac:dyDescent="0.25">
      <c r="A33" s="1"/>
      <c r="B33" s="118"/>
      <c r="C33" s="122"/>
      <c r="D33" s="109"/>
      <c r="E33" s="109"/>
      <c r="F33" s="123"/>
      <c r="G33" s="203"/>
      <c r="H33" s="206"/>
      <c r="I33" s="1"/>
      <c r="J33" s="1"/>
      <c r="K33" s="1"/>
    </row>
    <row r="34" spans="1:11" ht="18" customHeight="1" x14ac:dyDescent="0.25">
      <c r="A34" s="1"/>
      <c r="B34" s="117"/>
      <c r="C34" s="124"/>
      <c r="D34" s="125"/>
      <c r="E34" s="125"/>
      <c r="F34" s="126"/>
      <c r="G34" s="204"/>
      <c r="H34" s="206"/>
      <c r="I34" s="1"/>
      <c r="J34" s="1"/>
      <c r="K34" s="1"/>
    </row>
    <row r="35" spans="1:11" ht="18" customHeight="1" x14ac:dyDescent="0.2">
      <c r="A35" s="1"/>
      <c r="B35" s="116"/>
      <c r="C35" s="100"/>
      <c r="D35" s="101"/>
      <c r="E35" s="101"/>
      <c r="F35" s="102"/>
      <c r="G35" s="116"/>
      <c r="H35" s="116"/>
      <c r="I35" s="1"/>
      <c r="J35" s="1"/>
      <c r="K35" s="1"/>
    </row>
    <row r="36" spans="1:11" ht="18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</sheetData>
  <sortState ref="B10:G20">
    <sortCondition descending="1" ref="G10:G20"/>
  </sortState>
  <mergeCells count="6">
    <mergeCell ref="G32:G34"/>
    <mergeCell ref="H32:H34"/>
    <mergeCell ref="G24:G26"/>
    <mergeCell ref="H24:H26"/>
    <mergeCell ref="G28:G30"/>
    <mergeCell ref="H28:H30"/>
  </mergeCells>
  <pageMargins left="0.7" right="0.7" top="0.75" bottom="0.75" header="0" footer="0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6"/>
  <sheetViews>
    <sheetView tabSelected="1" workbookViewId="0">
      <selection activeCell="B19" sqref="B19"/>
    </sheetView>
  </sheetViews>
  <sheetFormatPr baseColWidth="10" defaultColWidth="12.5703125" defaultRowHeight="15" customHeight="1" x14ac:dyDescent="0.2"/>
  <cols>
    <col min="1" max="1" width="32.7109375" customWidth="1"/>
    <col min="2" max="4" width="7.7109375" customWidth="1"/>
    <col min="5" max="5" width="7.28515625" customWidth="1"/>
    <col min="6" max="6" width="10.7109375" customWidth="1"/>
    <col min="7" max="7" width="7.7109375" customWidth="1"/>
    <col min="8" max="8" width="11.7109375" customWidth="1"/>
    <col min="9" max="10" width="25.28515625" customWidth="1"/>
    <col min="11" max="11" width="10" customWidth="1"/>
  </cols>
  <sheetData>
    <row r="1" spans="1:11" ht="11.25" customHeight="1" x14ac:dyDescent="0.2">
      <c r="A1" s="5"/>
      <c r="B1" s="5"/>
      <c r="C1" s="5"/>
      <c r="D1" s="5"/>
      <c r="E1" s="5"/>
      <c r="F1" s="5"/>
      <c r="G1" s="5"/>
      <c r="H1" s="17"/>
      <c r="I1" s="17"/>
      <c r="J1" s="17"/>
      <c r="K1" s="17"/>
    </row>
    <row r="2" spans="1:11" ht="23.25" customHeight="1" x14ac:dyDescent="0.35">
      <c r="A2" s="48" t="s">
        <v>57</v>
      </c>
      <c r="B2" s="16"/>
      <c r="C2" s="16"/>
      <c r="D2" s="16"/>
      <c r="E2" s="16"/>
      <c r="F2" s="16"/>
      <c r="G2" s="16"/>
      <c r="H2" s="17"/>
      <c r="I2" s="17"/>
      <c r="J2" s="17"/>
      <c r="K2" s="17"/>
    </row>
    <row r="3" spans="1:11" ht="23.25" customHeight="1" x14ac:dyDescent="0.35">
      <c r="A3" s="49"/>
      <c r="B3" s="5"/>
      <c r="C3" s="5"/>
      <c r="D3" s="5"/>
      <c r="E3" s="5"/>
      <c r="F3" s="5"/>
      <c r="G3" s="5"/>
      <c r="H3" s="16"/>
      <c r="I3" s="16"/>
      <c r="J3" s="16"/>
      <c r="K3" s="16"/>
    </row>
    <row r="4" spans="1:11" ht="18" customHeight="1" x14ac:dyDescent="0.25">
      <c r="A4" s="50" t="s">
        <v>108</v>
      </c>
      <c r="B4" s="6"/>
      <c r="C4" s="6"/>
      <c r="D4" s="6"/>
      <c r="E4" s="6"/>
      <c r="F4" s="6"/>
      <c r="G4" s="6"/>
      <c r="H4" s="17"/>
      <c r="I4" s="17"/>
      <c r="J4" s="17"/>
      <c r="K4" s="17"/>
    </row>
    <row r="5" spans="1:11" ht="11.25" customHeight="1" x14ac:dyDescent="0.2">
      <c r="A5" s="5"/>
      <c r="B5" s="5"/>
      <c r="C5" s="5"/>
      <c r="D5" s="5"/>
      <c r="E5" s="5"/>
      <c r="F5" s="5"/>
      <c r="G5" s="5"/>
      <c r="H5" s="17"/>
      <c r="I5" s="17"/>
      <c r="J5" s="17"/>
      <c r="K5" s="17"/>
    </row>
    <row r="6" spans="1:11" ht="20.25" customHeight="1" x14ac:dyDescent="0.2">
      <c r="A6" s="21" t="s">
        <v>43</v>
      </c>
      <c r="B6" s="26" t="s">
        <v>2</v>
      </c>
      <c r="C6" s="26" t="s">
        <v>3</v>
      </c>
      <c r="D6" s="26"/>
      <c r="E6" s="26"/>
      <c r="F6" s="51" t="s">
        <v>5</v>
      </c>
      <c r="G6" s="51" t="s">
        <v>6</v>
      </c>
      <c r="H6" s="17"/>
      <c r="I6" s="17"/>
      <c r="J6" s="17"/>
      <c r="K6" s="17"/>
    </row>
    <row r="7" spans="1:11" ht="18" customHeight="1" x14ac:dyDescent="0.25">
      <c r="A7" s="29" t="s">
        <v>40</v>
      </c>
      <c r="B7" s="30">
        <v>91</v>
      </c>
      <c r="C7" s="30">
        <v>87</v>
      </c>
      <c r="D7" s="30"/>
      <c r="E7" s="30"/>
      <c r="F7" s="30">
        <f t="shared" ref="F7:F16" si="0">SUM(B7:E7)</f>
        <v>178</v>
      </c>
      <c r="G7" s="30">
        <v>1</v>
      </c>
      <c r="H7" s="17"/>
      <c r="I7" s="17"/>
      <c r="J7" s="17"/>
      <c r="K7" s="17"/>
    </row>
    <row r="8" spans="1:11" ht="18" customHeight="1" x14ac:dyDescent="0.25">
      <c r="A8" s="60" t="s">
        <v>116</v>
      </c>
      <c r="B8" s="30">
        <v>88</v>
      </c>
      <c r="C8" s="30">
        <v>87</v>
      </c>
      <c r="D8" s="30"/>
      <c r="E8" s="30"/>
      <c r="F8" s="30">
        <f t="shared" si="0"/>
        <v>175</v>
      </c>
      <c r="G8" s="30">
        <v>2</v>
      </c>
      <c r="H8" s="17"/>
      <c r="I8" s="17"/>
      <c r="J8" s="17"/>
      <c r="K8" s="17"/>
    </row>
    <row r="9" spans="1:11" ht="18" customHeight="1" x14ac:dyDescent="0.25">
      <c r="A9" s="88" t="s">
        <v>118</v>
      </c>
      <c r="B9" s="52">
        <v>84</v>
      </c>
      <c r="C9" s="30">
        <v>88</v>
      </c>
      <c r="D9" s="30"/>
      <c r="E9" s="30"/>
      <c r="F9" s="30">
        <f t="shared" si="0"/>
        <v>172</v>
      </c>
      <c r="G9" s="30">
        <v>3</v>
      </c>
      <c r="H9" s="17"/>
      <c r="I9" s="17"/>
      <c r="J9" s="17"/>
      <c r="K9" s="17"/>
    </row>
    <row r="10" spans="1:11" ht="18" customHeight="1" x14ac:dyDescent="0.25">
      <c r="A10" s="62" t="s">
        <v>23</v>
      </c>
      <c r="B10" s="30">
        <v>80</v>
      </c>
      <c r="C10" s="30">
        <v>82</v>
      </c>
      <c r="D10" s="30"/>
      <c r="E10" s="30"/>
      <c r="F10" s="30">
        <f t="shared" si="0"/>
        <v>162</v>
      </c>
      <c r="G10" s="30"/>
      <c r="H10" s="17"/>
      <c r="I10" s="17"/>
      <c r="J10" s="17"/>
      <c r="K10" s="17"/>
    </row>
    <row r="11" spans="1:11" ht="18" customHeight="1" x14ac:dyDescent="0.25">
      <c r="A11" s="95" t="s">
        <v>99</v>
      </c>
      <c r="B11" s="30">
        <v>80</v>
      </c>
      <c r="C11" s="30">
        <v>73</v>
      </c>
      <c r="D11" s="30"/>
      <c r="E11" s="30"/>
      <c r="F11" s="30">
        <f t="shared" si="0"/>
        <v>153</v>
      </c>
      <c r="G11" s="30"/>
      <c r="H11" s="17"/>
      <c r="I11" s="17"/>
      <c r="J11" s="17"/>
      <c r="K11" s="17"/>
    </row>
    <row r="12" spans="1:11" ht="18" customHeight="1" x14ac:dyDescent="0.25">
      <c r="A12" s="29" t="s">
        <v>59</v>
      </c>
      <c r="B12" s="30">
        <v>74</v>
      </c>
      <c r="C12" s="30">
        <v>76</v>
      </c>
      <c r="D12" s="30"/>
      <c r="E12" s="30"/>
      <c r="F12" s="30">
        <f t="shared" si="0"/>
        <v>150</v>
      </c>
      <c r="G12" s="30"/>
      <c r="H12" s="17"/>
      <c r="I12" s="17"/>
      <c r="J12" s="17"/>
      <c r="K12" s="17"/>
    </row>
    <row r="13" spans="1:11" ht="18" customHeight="1" x14ac:dyDescent="0.25">
      <c r="A13" s="29" t="s">
        <v>137</v>
      </c>
      <c r="B13" s="30">
        <v>75</v>
      </c>
      <c r="C13" s="30">
        <v>60</v>
      </c>
      <c r="D13" s="30"/>
      <c r="E13" s="30"/>
      <c r="F13" s="30">
        <f t="shared" si="0"/>
        <v>135</v>
      </c>
      <c r="G13" s="30"/>
      <c r="H13" s="17"/>
      <c r="I13" s="17"/>
      <c r="J13" s="17"/>
      <c r="K13" s="17"/>
    </row>
    <row r="14" spans="1:11" ht="18" customHeight="1" x14ac:dyDescent="0.25">
      <c r="A14" s="29" t="s">
        <v>119</v>
      </c>
      <c r="B14" s="30">
        <v>52</v>
      </c>
      <c r="C14" s="30">
        <v>67</v>
      </c>
      <c r="D14" s="30"/>
      <c r="E14" s="30"/>
      <c r="F14" s="30">
        <f t="shared" si="0"/>
        <v>119</v>
      </c>
      <c r="G14" s="30"/>
      <c r="H14" s="17"/>
      <c r="I14" s="17"/>
      <c r="J14" s="17"/>
      <c r="K14" s="17"/>
    </row>
    <row r="15" spans="1:11" ht="18" customHeight="1" x14ac:dyDescent="0.25">
      <c r="A15" s="29" t="s">
        <v>117</v>
      </c>
      <c r="B15" s="30">
        <v>62</v>
      </c>
      <c r="C15" s="30">
        <v>54</v>
      </c>
      <c r="D15" s="30"/>
      <c r="E15" s="30"/>
      <c r="F15" s="30">
        <f t="shared" si="0"/>
        <v>116</v>
      </c>
      <c r="G15" s="30"/>
      <c r="H15" s="17"/>
      <c r="I15" s="17"/>
      <c r="J15" s="17"/>
      <c r="K15" s="17"/>
    </row>
    <row r="16" spans="1:11" ht="18" customHeight="1" x14ac:dyDescent="0.25">
      <c r="A16" s="29" t="s">
        <v>144</v>
      </c>
      <c r="B16" s="30">
        <v>44</v>
      </c>
      <c r="C16" s="30">
        <v>62</v>
      </c>
      <c r="D16" s="30"/>
      <c r="E16" s="30"/>
      <c r="F16" s="30">
        <f t="shared" si="0"/>
        <v>106</v>
      </c>
      <c r="G16" s="30"/>
      <c r="H16" s="17"/>
      <c r="I16" s="17"/>
      <c r="J16" s="17"/>
      <c r="K16" s="17"/>
    </row>
    <row r="17" spans="1:11" ht="18" customHeight="1" x14ac:dyDescent="0.25">
      <c r="A17" s="29"/>
      <c r="B17" s="30"/>
      <c r="C17" s="30"/>
      <c r="D17" s="30"/>
      <c r="E17" s="30"/>
      <c r="F17" s="30"/>
      <c r="G17" s="30"/>
      <c r="H17" s="17"/>
      <c r="I17" s="17"/>
      <c r="J17" s="17"/>
      <c r="K17" s="17"/>
    </row>
    <row r="18" spans="1:11" ht="20.25" customHeight="1" x14ac:dyDescent="0.2">
      <c r="A18" s="21" t="s">
        <v>54</v>
      </c>
      <c r="B18" s="8"/>
      <c r="C18" s="8"/>
      <c r="D18" s="8"/>
      <c r="E18" s="8"/>
      <c r="F18" s="53" t="s">
        <v>5</v>
      </c>
      <c r="G18" s="53" t="s">
        <v>6</v>
      </c>
      <c r="H18" s="17"/>
      <c r="I18" s="17"/>
      <c r="J18" s="17"/>
      <c r="K18" s="17"/>
    </row>
    <row r="19" spans="1:11" ht="18" customHeight="1" x14ac:dyDescent="0.3">
      <c r="A19" s="40"/>
      <c r="B19" s="54"/>
      <c r="C19" s="55"/>
      <c r="D19" s="55"/>
      <c r="E19" s="56"/>
      <c r="F19" s="53"/>
      <c r="G19" s="57"/>
      <c r="H19" s="17"/>
      <c r="I19" s="17"/>
      <c r="J19" s="17"/>
      <c r="K19" s="17"/>
    </row>
    <row r="20" spans="1:11" ht="18" customHeight="1" x14ac:dyDescent="0.25">
      <c r="A20" s="29" t="s">
        <v>40</v>
      </c>
      <c r="B20" s="12"/>
      <c r="C20" s="12"/>
      <c r="D20" s="12"/>
      <c r="E20" s="96">
        <v>178</v>
      </c>
      <c r="F20" s="211">
        <f>SUM(E20+E21+E22)</f>
        <v>466</v>
      </c>
      <c r="G20" s="195">
        <v>1</v>
      </c>
      <c r="H20" s="17"/>
      <c r="I20" s="17"/>
      <c r="J20" s="17"/>
      <c r="K20" s="17"/>
    </row>
    <row r="21" spans="1:11" ht="18" customHeight="1" x14ac:dyDescent="0.25">
      <c r="A21" s="95" t="s">
        <v>145</v>
      </c>
      <c r="B21" s="107" t="s">
        <v>146</v>
      </c>
      <c r="C21" s="58"/>
      <c r="D21" s="59"/>
      <c r="E21" s="96">
        <v>153</v>
      </c>
      <c r="F21" s="196"/>
      <c r="G21" s="196"/>
      <c r="H21" s="17"/>
      <c r="I21" s="17"/>
      <c r="J21" s="17"/>
      <c r="K21" s="17"/>
    </row>
    <row r="22" spans="1:11" ht="18" customHeight="1" x14ac:dyDescent="0.25">
      <c r="A22" s="88" t="s">
        <v>137</v>
      </c>
      <c r="B22" s="41"/>
      <c r="C22" s="61"/>
      <c r="D22" s="12"/>
      <c r="E22" s="96">
        <v>135</v>
      </c>
      <c r="F22" s="196"/>
      <c r="G22" s="196"/>
      <c r="H22" s="17"/>
      <c r="I22" s="17"/>
      <c r="J22" s="17"/>
      <c r="K22" s="17"/>
    </row>
    <row r="23" spans="1:11" ht="18" customHeight="1" x14ac:dyDescent="0.25">
      <c r="A23" s="88"/>
      <c r="B23" s="55"/>
      <c r="C23" s="55"/>
      <c r="D23" s="55"/>
      <c r="E23" s="55"/>
      <c r="F23" s="135"/>
      <c r="G23" s="136"/>
      <c r="H23" s="17"/>
      <c r="I23" s="17"/>
      <c r="J23" s="17"/>
      <c r="K23" s="17"/>
    </row>
    <row r="24" spans="1:11" ht="18" customHeight="1" x14ac:dyDescent="0.25">
      <c r="A24" s="29" t="s">
        <v>118</v>
      </c>
      <c r="B24" s="12"/>
      <c r="C24" s="12"/>
      <c r="D24" s="12"/>
      <c r="E24" s="96">
        <v>172</v>
      </c>
      <c r="F24" s="211">
        <f>SUM(E24+E25+E26)</f>
        <v>407</v>
      </c>
      <c r="G24" s="211">
        <v>2</v>
      </c>
      <c r="H24" s="17"/>
      <c r="I24" s="17"/>
      <c r="J24" s="17"/>
      <c r="K24" s="17"/>
    </row>
    <row r="25" spans="1:11" ht="18" customHeight="1" x14ac:dyDescent="0.25">
      <c r="A25" s="95" t="s">
        <v>117</v>
      </c>
      <c r="B25" s="107" t="s">
        <v>63</v>
      </c>
      <c r="C25" s="58"/>
      <c r="D25" s="59"/>
      <c r="E25" s="96">
        <v>116</v>
      </c>
      <c r="F25" s="196"/>
      <c r="G25" s="196"/>
      <c r="H25" s="17"/>
      <c r="I25" s="17"/>
      <c r="J25" s="17"/>
      <c r="K25" s="17"/>
    </row>
    <row r="26" spans="1:11" ht="18" customHeight="1" x14ac:dyDescent="0.25">
      <c r="A26" s="88" t="s">
        <v>119</v>
      </c>
      <c r="B26" s="41"/>
      <c r="C26" s="61"/>
      <c r="D26" s="12"/>
      <c r="E26" s="96">
        <v>119</v>
      </c>
      <c r="F26" s="197"/>
      <c r="G26" s="197"/>
      <c r="H26" s="17"/>
      <c r="I26" s="17"/>
      <c r="J26" s="17"/>
      <c r="K26" s="17"/>
    </row>
    <row r="27" spans="1:11" ht="17.25" customHeight="1" x14ac:dyDescent="0.25">
      <c r="A27" s="29"/>
      <c r="B27" s="54"/>
      <c r="C27" s="55"/>
      <c r="D27" s="55"/>
      <c r="E27" s="56"/>
      <c r="F27" s="63"/>
      <c r="G27" s="64"/>
      <c r="H27" s="17"/>
      <c r="I27" s="17"/>
      <c r="J27" s="17"/>
      <c r="K27" s="17"/>
    </row>
    <row r="28" spans="1:11" ht="11.2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11.25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11.2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11.2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1.2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1.2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ht="11.2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1.2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ht="11.2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ht="11.2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ht="11.2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ht="11.2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ht="11.2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ht="11.2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 spans="1:11" ht="11.2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ht="11.2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 ht="11.2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1:11" ht="11.2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ht="11.2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ht="11.25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1" ht="11.2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 ht="11.2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1" ht="11.2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11.2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ht="11.2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1.2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ht="11.2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 spans="1:11" ht="11.25" customHeight="1" x14ac:dyDescent="0.2">
      <c r="A56" s="17"/>
      <c r="B56" s="17"/>
      <c r="C56" s="19"/>
      <c r="D56" s="17"/>
      <c r="E56" s="19"/>
      <c r="F56" s="17"/>
      <c r="G56" s="17"/>
      <c r="H56" s="17"/>
      <c r="I56" s="17"/>
      <c r="J56" s="17"/>
      <c r="K56" s="17"/>
    </row>
    <row r="57" spans="1:11" ht="11.2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ht="11.2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1" ht="11.2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ht="11.2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ht="11.2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ht="11.2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ht="11.2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ht="11.2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ht="11.2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ht="11.2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ht="11.2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ht="11.2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ht="11.25" customHeight="1" x14ac:dyDescent="0.2">
      <c r="A69" s="17"/>
      <c r="B69" s="17"/>
      <c r="C69" s="17"/>
      <c r="D69" s="17"/>
      <c r="E69" s="19"/>
      <c r="F69" s="17"/>
      <c r="G69" s="17"/>
      <c r="H69" s="17"/>
      <c r="I69" s="17"/>
      <c r="J69" s="17"/>
      <c r="K69" s="17"/>
    </row>
    <row r="70" spans="1:11" ht="11.2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ht="11.2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ht="11.2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ht="11.2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ht="11.2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ht="11.2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ht="11.2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ht="11.2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ht="11.2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ht="11.2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ht="11.2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ht="11.2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ht="11.2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ht="11.2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ht="11.2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ht="11.2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ht="11.2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ht="11.2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ht="11.2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ht="11.2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ht="11.25" customHeight="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ht="11.2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ht="11.2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ht="11.2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ht="11.2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ht="11.2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ht="11.2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ht="11.2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ht="11.2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ht="11.2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ht="11.2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ht="11.2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ht="11.2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ht="11.2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ht="11.2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ht="11.2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ht="11.2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ht="11.2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ht="11.2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ht="11.2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ht="11.2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ht="11.2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ht="11.2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ht="11.2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ht="11.2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ht="11.2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ht="11.2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ht="11.2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ht="11.2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ht="11.2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ht="11.2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ht="11.2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ht="11.2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ht="11.2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ht="11.2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 ht="11.2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 ht="11.2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ht="11.2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ht="11.2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ht="11.2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ht="11.2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ht="11.2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ht="11.2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 ht="11.2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 ht="11.2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1:11" ht="11.2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 ht="11.2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ht="11.2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ht="11.2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ht="11.2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 ht="11.2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1" ht="11.2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 ht="11.2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 ht="11.2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 ht="11.2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 ht="11.2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 ht="11.2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 ht="11.2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1:11" ht="11.2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1:11" ht="11.2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 ht="11.2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 ht="11.2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 ht="11.2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1:11" ht="11.2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 ht="11.2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 ht="11.2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ht="11.2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ht="11.2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 ht="11.2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 ht="11.2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1:11" ht="11.2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ht="11.2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 ht="11.2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 ht="11.2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ht="11.2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 ht="11.2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 ht="11.2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ht="11.2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 ht="11.2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 ht="11.2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 ht="11.2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 ht="11.2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 ht="11.2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 ht="11.2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1:11" ht="11.2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ht="11.2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 ht="11.2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 ht="11.2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 ht="11.2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 ht="11.2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 ht="11.2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 ht="11.2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1:11" ht="11.2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 ht="11.2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ht="11.2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ht="11.2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1:11" ht="11.2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 ht="11.2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 ht="11.2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 ht="11.2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 ht="11.2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 ht="11.2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 ht="11.2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ht="11.2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ht="11.2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ht="11.2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ht="11.2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ht="11.2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ht="11.2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ht="11.2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ht="11.2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ht="11.2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ht="11.2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ht="11.2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ht="11.2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ht="11.2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ht="11.2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ht="11.2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ht="11.2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ht="11.2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ht="11.2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ht="11.2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ht="11.2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  <row r="213" spans="1:11" ht="11.2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</row>
    <row r="214" spans="1:11" ht="11.2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</row>
    <row r="215" spans="1:11" ht="11.2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</row>
    <row r="216" spans="1:11" ht="11.2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</row>
    <row r="217" spans="1:11" ht="11.2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</row>
    <row r="218" spans="1:11" ht="11.2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</row>
    <row r="219" spans="1:11" ht="11.2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</row>
    <row r="220" spans="1:11" ht="11.2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</row>
    <row r="221" spans="1:11" ht="11.2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</row>
    <row r="222" spans="1:11" ht="11.2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</row>
    <row r="223" spans="1:11" ht="11.2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</row>
    <row r="224" spans="1:11" ht="11.2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</row>
    <row r="225" spans="1:11" ht="11.2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</row>
    <row r="226" spans="1:11" ht="11.2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</row>
  </sheetData>
  <sortState ref="A7:F16">
    <sortCondition descending="1" ref="F7:F16"/>
  </sortState>
  <mergeCells count="4">
    <mergeCell ref="F20:F22"/>
    <mergeCell ref="G20:G22"/>
    <mergeCell ref="F24:F26"/>
    <mergeCell ref="G24:G26"/>
  </mergeCells>
  <pageMargins left="0.7" right="0.7" top="0.75" bottom="0.75" header="0" footer="0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2"/>
  <sheetViews>
    <sheetView workbookViewId="0">
      <selection activeCell="D12" sqref="D12"/>
    </sheetView>
  </sheetViews>
  <sheetFormatPr baseColWidth="10" defaultColWidth="12.5703125" defaultRowHeight="15" customHeight="1" x14ac:dyDescent="0.2"/>
  <cols>
    <col min="1" max="1" width="32.7109375" customWidth="1"/>
    <col min="2" max="4" width="7.7109375" customWidth="1"/>
    <col min="5" max="5" width="7.28515625" customWidth="1"/>
    <col min="6" max="6" width="10.7109375" customWidth="1"/>
    <col min="7" max="7" width="7.7109375" customWidth="1"/>
    <col min="8" max="8" width="11.7109375" customWidth="1"/>
    <col min="9" max="10" width="25.28515625" customWidth="1"/>
    <col min="11" max="11" width="10" customWidth="1"/>
  </cols>
  <sheetData>
    <row r="1" spans="1:11" ht="11.25" customHeight="1" x14ac:dyDescent="0.2">
      <c r="A1" s="5"/>
      <c r="B1" s="5"/>
      <c r="C1" s="5"/>
      <c r="D1" s="5"/>
      <c r="E1" s="5"/>
      <c r="F1" s="5"/>
      <c r="G1" s="5"/>
      <c r="H1" s="17"/>
      <c r="I1" s="17"/>
      <c r="J1" s="17"/>
      <c r="K1" s="17"/>
    </row>
    <row r="2" spans="1:11" ht="23.25" customHeight="1" x14ac:dyDescent="0.35">
      <c r="A2" s="89" t="s">
        <v>142</v>
      </c>
      <c r="B2" s="16"/>
      <c r="C2" s="16"/>
      <c r="D2" s="16"/>
      <c r="E2" s="16"/>
      <c r="F2" s="16"/>
      <c r="G2" s="16"/>
      <c r="H2" s="17"/>
      <c r="I2" s="17"/>
      <c r="J2" s="17"/>
      <c r="K2" s="17"/>
    </row>
    <row r="3" spans="1:11" ht="23.25" customHeight="1" x14ac:dyDescent="0.35">
      <c r="A3" s="49"/>
      <c r="B3" s="5"/>
      <c r="C3" s="5"/>
      <c r="D3" s="5"/>
      <c r="E3" s="5"/>
      <c r="F3" s="5"/>
      <c r="G3" s="5"/>
      <c r="H3" s="16"/>
      <c r="I3" s="16"/>
      <c r="J3" s="16"/>
      <c r="K3" s="16"/>
    </row>
    <row r="4" spans="1:11" ht="18" customHeight="1" x14ac:dyDescent="0.25">
      <c r="A4" s="50" t="s">
        <v>126</v>
      </c>
      <c r="B4" s="6"/>
      <c r="C4" s="6"/>
      <c r="D4" s="6"/>
      <c r="E4" s="6"/>
      <c r="F4" s="6"/>
      <c r="G4" s="6"/>
      <c r="H4" s="17"/>
      <c r="I4" s="17"/>
      <c r="J4" s="17"/>
      <c r="K4" s="17"/>
    </row>
    <row r="5" spans="1:11" ht="11.25" customHeight="1" x14ac:dyDescent="0.2">
      <c r="A5" s="5"/>
      <c r="B5" s="5"/>
      <c r="C5" s="5"/>
      <c r="D5" s="5"/>
      <c r="E5" s="5"/>
      <c r="F5" s="5"/>
      <c r="G5" s="5"/>
      <c r="H5" s="17"/>
      <c r="I5" s="17"/>
      <c r="J5" s="17"/>
      <c r="K5" s="17"/>
    </row>
    <row r="6" spans="1:11" ht="20.25" customHeight="1" x14ac:dyDescent="0.2">
      <c r="A6" s="21" t="s">
        <v>43</v>
      </c>
      <c r="B6" s="26" t="s">
        <v>2</v>
      </c>
      <c r="C6" s="26" t="s">
        <v>3</v>
      </c>
      <c r="D6" s="26"/>
      <c r="E6" s="26"/>
      <c r="F6" s="51" t="s">
        <v>5</v>
      </c>
      <c r="G6" s="51" t="s">
        <v>6</v>
      </c>
      <c r="H6" s="17"/>
      <c r="I6" s="17"/>
      <c r="J6" s="17"/>
      <c r="K6" s="17"/>
    </row>
    <row r="7" spans="1:11" ht="18" customHeight="1" x14ac:dyDescent="0.25">
      <c r="A7" s="29" t="s">
        <v>120</v>
      </c>
      <c r="B7" s="30">
        <v>91</v>
      </c>
      <c r="C7" s="30">
        <v>91</v>
      </c>
      <c r="D7" s="30"/>
      <c r="E7" s="30"/>
      <c r="F7" s="30">
        <f t="shared" ref="F7:F12" si="0">SUM(B7:E7)</f>
        <v>182</v>
      </c>
      <c r="G7" s="30">
        <v>1</v>
      </c>
      <c r="H7" s="17"/>
      <c r="I7" s="17"/>
      <c r="J7" s="17"/>
      <c r="K7" s="17"/>
    </row>
    <row r="8" spans="1:11" ht="18" customHeight="1" x14ac:dyDescent="0.25">
      <c r="A8" s="29" t="s">
        <v>125</v>
      </c>
      <c r="B8" s="30">
        <v>68</v>
      </c>
      <c r="C8" s="30">
        <v>80</v>
      </c>
      <c r="D8" s="30"/>
      <c r="E8" s="30"/>
      <c r="F8" s="30">
        <f>SUM(B8:E8)</f>
        <v>148</v>
      </c>
      <c r="G8" s="30">
        <v>2</v>
      </c>
      <c r="H8" s="17"/>
      <c r="I8" s="17"/>
      <c r="J8" s="17"/>
      <c r="K8" s="17"/>
    </row>
    <row r="9" spans="1:11" ht="18" customHeight="1" x14ac:dyDescent="0.25">
      <c r="A9" s="29" t="s">
        <v>123</v>
      </c>
      <c r="B9" s="30">
        <v>80</v>
      </c>
      <c r="C9" s="30">
        <v>68</v>
      </c>
      <c r="D9" s="30"/>
      <c r="E9" s="30"/>
      <c r="F9" s="30">
        <f>SUM(B9:E9)</f>
        <v>148</v>
      </c>
      <c r="G9" s="30">
        <v>3</v>
      </c>
      <c r="H9" s="17"/>
      <c r="I9" s="17"/>
      <c r="J9" s="17"/>
      <c r="K9" s="17"/>
    </row>
    <row r="10" spans="1:11" ht="18" customHeight="1" x14ac:dyDescent="0.25">
      <c r="A10" s="29" t="s">
        <v>122</v>
      </c>
      <c r="B10" s="52">
        <v>73</v>
      </c>
      <c r="C10" s="30">
        <v>73</v>
      </c>
      <c r="D10" s="30"/>
      <c r="E10" s="30"/>
      <c r="F10" s="30">
        <f t="shared" si="0"/>
        <v>146</v>
      </c>
      <c r="G10" s="30"/>
      <c r="H10" s="17"/>
      <c r="I10" s="17"/>
      <c r="J10" s="17"/>
      <c r="K10" s="17"/>
    </row>
    <row r="11" spans="1:11" ht="18" customHeight="1" x14ac:dyDescent="0.25">
      <c r="A11" s="29" t="s">
        <v>121</v>
      </c>
      <c r="B11" s="30">
        <v>53</v>
      </c>
      <c r="C11" s="30">
        <v>57</v>
      </c>
      <c r="D11" s="30"/>
      <c r="E11" s="30"/>
      <c r="F11" s="30">
        <f t="shared" si="0"/>
        <v>110</v>
      </c>
      <c r="G11" s="30"/>
      <c r="H11" s="17"/>
      <c r="I11" s="17"/>
      <c r="J11" s="17"/>
      <c r="K11" s="17"/>
    </row>
    <row r="12" spans="1:11" ht="18" customHeight="1" x14ac:dyDescent="0.25">
      <c r="A12" s="60" t="s">
        <v>124</v>
      </c>
      <c r="B12" s="30">
        <v>26</v>
      </c>
      <c r="C12" s="30">
        <v>64</v>
      </c>
      <c r="D12" s="30"/>
      <c r="E12" s="30"/>
      <c r="F12" s="30">
        <f t="shared" si="0"/>
        <v>90</v>
      </c>
      <c r="G12" s="30"/>
      <c r="H12" s="17"/>
      <c r="I12" s="17"/>
      <c r="J12" s="17"/>
      <c r="K12" s="17"/>
    </row>
    <row r="13" spans="1:11" ht="18" customHeight="1" x14ac:dyDescent="0.25">
      <c r="A13" s="88"/>
      <c r="B13" s="52"/>
      <c r="C13" s="30"/>
      <c r="D13" s="30"/>
      <c r="E13" s="30"/>
      <c r="F13" s="30">
        <f t="shared" ref="F13:F14" si="1">SUM(B13:E13)</f>
        <v>0</v>
      </c>
      <c r="G13" s="30"/>
      <c r="H13" s="17"/>
      <c r="I13" s="17"/>
      <c r="J13" s="17"/>
      <c r="K13" s="17"/>
    </row>
    <row r="14" spans="1:11" ht="18" customHeight="1" x14ac:dyDescent="0.25">
      <c r="A14" s="62"/>
      <c r="B14" s="30"/>
      <c r="C14" s="30"/>
      <c r="D14" s="30"/>
      <c r="E14" s="30"/>
      <c r="F14" s="30">
        <f t="shared" si="1"/>
        <v>0</v>
      </c>
      <c r="G14" s="30"/>
      <c r="H14" s="17"/>
      <c r="I14" s="17"/>
      <c r="J14" s="17"/>
      <c r="K14" s="17"/>
    </row>
    <row r="15" spans="1:11" ht="11.25" customHeight="1" x14ac:dyDescent="0.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 spans="1:11" ht="11.25" customHeight="1" x14ac:dyDescent="0.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 spans="1:11" ht="11.25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 spans="1:11" ht="11.25" customHeigh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ht="11.25" customHeight="1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ht="11.25" customHeight="1" x14ac:dyDescent="0.2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 spans="1:11" ht="11.25" customHeight="1" x14ac:dyDescent="0.2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 spans="1:11" ht="11.25" customHeight="1" x14ac:dyDescent="0.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1:11" ht="11.25" customHeight="1" x14ac:dyDescent="0.2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 spans="1:11" ht="11.2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11" ht="11.2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ht="11.2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ht="11.2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11" ht="11.2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ht="11.25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11" ht="11.2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11.2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11.2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1.2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11.2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ht="11.2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ht="11.2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ht="11.2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 spans="1:11" ht="11.2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ht="11.2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ht="11.2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 spans="1:11" ht="11.2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 ht="11.25" customHeight="1" x14ac:dyDescent="0.2">
      <c r="A42" s="17"/>
      <c r="B42" s="17"/>
      <c r="C42" s="19"/>
      <c r="D42" s="17"/>
      <c r="E42" s="19"/>
      <c r="F42" s="17"/>
      <c r="G42" s="17"/>
      <c r="H42" s="17"/>
      <c r="I42" s="17"/>
      <c r="J42" s="17"/>
      <c r="K42" s="17"/>
    </row>
    <row r="43" spans="1:11" ht="11.2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 spans="1:11" ht="11.2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 spans="1:11" ht="11.2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 spans="1:11" ht="11.2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 spans="1:11" ht="11.2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 spans="1:11" ht="11.25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1" ht="11.2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 spans="1:11" ht="11.2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1:11" ht="11.2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11.2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 spans="1:11" ht="11.2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1.2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 spans="1:11" ht="11.25" customHeight="1" x14ac:dyDescent="0.2">
      <c r="A55" s="17"/>
      <c r="B55" s="17"/>
      <c r="C55" s="17"/>
      <c r="D55" s="17"/>
      <c r="E55" s="19"/>
      <c r="F55" s="17"/>
      <c r="G55" s="17"/>
      <c r="H55" s="17"/>
      <c r="I55" s="17"/>
      <c r="J55" s="17"/>
      <c r="K55" s="17"/>
    </row>
    <row r="56" spans="1:11" ht="11.2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 spans="1:11" ht="11.2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 spans="1:11" ht="11.2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 spans="1:11" ht="11.2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 spans="1:11" ht="11.2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ht="11.2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 spans="1:11" ht="11.2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 spans="1:11" ht="11.2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 ht="11.2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 spans="1:11" ht="11.2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 spans="1:11" ht="11.2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 spans="1:11" ht="11.2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 spans="1:11" ht="11.2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1:11" ht="11.2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 spans="1:11" ht="11.2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 spans="1:11" ht="11.2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 spans="1:11" ht="11.2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1:11" ht="11.2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 spans="1:11" ht="11.2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 spans="1:11" ht="11.2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 spans="1:11" ht="11.2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 spans="1:11" ht="11.2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 spans="1:11" ht="11.2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 spans="1:11" ht="11.2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 spans="1:11" ht="11.2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 spans="1:11" ht="11.2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 spans="1:11" ht="11.2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 spans="1:11" ht="11.2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 spans="1:11" ht="11.2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1:11" ht="11.2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1" ht="11.2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 spans="1:11" ht="11.2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 spans="1:11" ht="11.2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 spans="1:11" ht="11.2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 spans="1:11" ht="11.25" customHeight="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 spans="1:11" ht="11.2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 spans="1:11" ht="11.2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 spans="1:11" ht="11.2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 spans="1:11" ht="11.2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 spans="1:11" ht="11.2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 spans="1:11" ht="11.2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 spans="1:11" ht="11.2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11" ht="11.2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 spans="1:11" ht="11.2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 spans="1:11" ht="11.2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 spans="1:11" ht="11.2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ht="11.2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 spans="1:11" ht="11.2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ht="11.2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 spans="1:11" ht="11.2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 spans="1:11" ht="11.2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 spans="1:11" ht="11.2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 spans="1:11" ht="11.2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 spans="1:11" ht="11.2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 spans="1:11" ht="11.2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 spans="1:11" ht="11.2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 spans="1:11" ht="11.2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 spans="1:11" ht="11.2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 spans="1:11" ht="11.2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 spans="1:11" ht="11.2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 spans="1:11" ht="11.2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 spans="1:11" ht="11.2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 spans="1:11" ht="11.2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 spans="1:11" ht="11.2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 spans="1:11" ht="11.2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 spans="1:11" ht="11.2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 spans="1:11" ht="11.2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 spans="1:11" ht="11.2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 spans="1:11" ht="11.2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 spans="1:11" ht="11.2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 spans="1:11" ht="11.2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 spans="1:11" ht="11.2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 spans="1:11" ht="11.2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 spans="1:11" ht="11.2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 spans="1:11" ht="11.2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 spans="1:11" ht="11.2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 spans="1:11" ht="11.2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 spans="1:11" ht="11.2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 spans="1:11" ht="11.2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 spans="1:11" ht="11.2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 spans="1:11" ht="11.2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 spans="1:11" ht="11.2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 spans="1:11" ht="11.2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 spans="1:11" ht="11.2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 spans="1:11" ht="11.2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 spans="1:11" ht="11.2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 spans="1:11" ht="11.2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 spans="1:11" ht="11.2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 spans="1:11" ht="11.2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 spans="1:11" ht="11.2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 spans="1:11" ht="11.2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 spans="1:11" ht="11.2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 spans="1:11" ht="11.2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 spans="1:11" ht="11.2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 spans="1:11" ht="11.2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 spans="1:11" ht="11.2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 spans="1:11" ht="11.2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 spans="1:11" ht="11.2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 spans="1:11" ht="11.2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 spans="1:11" ht="11.2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 spans="1:11" ht="11.2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 spans="1:11" ht="11.2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 spans="1:11" ht="11.2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 spans="1:11" ht="11.2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 spans="1:11" ht="11.2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 spans="1:11" ht="11.2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 spans="1:11" ht="11.2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 spans="1:11" ht="11.2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 spans="1:11" ht="11.2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 spans="1:11" ht="11.2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 spans="1:11" ht="11.2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 spans="1:11" ht="11.2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 spans="1:11" ht="11.2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 spans="1:11" ht="11.2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 spans="1:11" ht="11.2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 spans="1:11" ht="11.2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 spans="1:11" ht="11.2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 spans="1:11" ht="11.2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 spans="1:11" ht="11.2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 spans="1:11" ht="11.2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 spans="1:11" ht="11.2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 spans="1:11" ht="11.2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 spans="1:11" ht="11.2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 spans="1:11" ht="11.2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 spans="1:11" ht="11.2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 spans="1:11" ht="11.2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 spans="1:11" ht="11.2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 spans="1:11" ht="11.2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ht="11.2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ht="11.2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 spans="1:11" ht="11.2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 spans="1:11" ht="11.2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 spans="1:11" ht="11.2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 spans="1:11" ht="11.2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 spans="1:11" ht="11.2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 spans="1:11" ht="11.2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 spans="1:11" ht="11.2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 spans="1:11" ht="11.2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 spans="1:11" ht="11.2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 spans="1:11" ht="11.2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 spans="1:11" ht="11.2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 spans="1:11" ht="11.2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 spans="1:11" ht="11.2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 spans="1:11" ht="11.2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 spans="1:11" ht="11.2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 spans="1:11" ht="11.2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  <row r="202" spans="1:11" ht="11.2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</row>
    <row r="203" spans="1:11" ht="11.2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</row>
    <row r="204" spans="1:11" ht="11.2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</row>
    <row r="205" spans="1:11" ht="11.2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</row>
    <row r="206" spans="1:11" ht="11.2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</row>
    <row r="207" spans="1:11" ht="11.2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</row>
    <row r="208" spans="1:11" ht="11.2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</row>
    <row r="209" spans="1:11" ht="11.2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</row>
    <row r="210" spans="1:11" ht="11.2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</row>
    <row r="211" spans="1:11" ht="11.2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</row>
    <row r="212" spans="1:11" ht="11.2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</row>
  </sheetData>
  <sortState ref="A7:F12">
    <sortCondition descending="1" ref="F7:F12"/>
  </sortState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KK Liegend  Ju+Jun</vt:lpstr>
      <vt:lpstr>Bogen</vt:lpstr>
      <vt:lpstr>LG 3St. Schüler </vt:lpstr>
      <vt:lpstr>Lupi,Spopi</vt:lpstr>
      <vt:lpstr>LG 3St.Jugend</vt:lpstr>
      <vt:lpstr>LG Jugend</vt:lpstr>
      <vt:lpstr>LG Junioren</vt:lpstr>
      <vt:lpstr>LG Schüler </vt:lpstr>
      <vt:lpstr>Lichtgewehr</vt:lpstr>
      <vt:lpstr>Tabelle1</vt:lpstr>
    </vt:vector>
  </TitlesOfParts>
  <Company>AEG Infrarot-Module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xp-shoepma</dc:creator>
  <cp:lastModifiedBy>Admin</cp:lastModifiedBy>
  <cp:lastPrinted>2019-09-29T12:13:09Z</cp:lastPrinted>
  <dcterms:created xsi:type="dcterms:W3CDTF">2006-06-26T10:16:19Z</dcterms:created>
  <dcterms:modified xsi:type="dcterms:W3CDTF">2019-09-29T14:45:33Z</dcterms:modified>
</cp:coreProperties>
</file>